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-III FEJ. bevétel" sheetId="1" r:id="rId1"/>
    <sheet name="IV-VI.FEJ.bevétel" sheetId="2" r:id="rId2"/>
  </sheets>
  <definedNames/>
  <calcPr fullCalcOnLoad="1"/>
</workbook>
</file>

<file path=xl/sharedStrings.xml><?xml version="1.0" encoding="utf-8"?>
<sst xmlns="http://schemas.openxmlformats.org/spreadsheetml/2006/main" count="105" uniqueCount="76">
  <si>
    <t>cím  szám</t>
  </si>
  <si>
    <t>alcím szám</t>
  </si>
  <si>
    <t>ei. csop.  szám</t>
  </si>
  <si>
    <t>kiem. ei. cs. sz.</t>
  </si>
  <si>
    <t xml:space="preserve"> BEVÉTELEK</t>
  </si>
  <si>
    <t>címnév</t>
  </si>
  <si>
    <t>alcímnév</t>
  </si>
  <si>
    <t>ei. csop. név</t>
  </si>
  <si>
    <t>kiem. ei. csoportnév</t>
  </si>
  <si>
    <t>Alapszolgáltatási központ</t>
  </si>
  <si>
    <t>Működési bevétel</t>
  </si>
  <si>
    <t>Nappali szociális ellátás</t>
  </si>
  <si>
    <t>Szociális étkeztetés</t>
  </si>
  <si>
    <t>Cím összesen</t>
  </si>
  <si>
    <t>Napköziotthonos óvoda</t>
  </si>
  <si>
    <t>Óvodai étkeztetés</t>
  </si>
  <si>
    <t>Gyermekétkeztetés</t>
  </si>
  <si>
    <t>II. fejezet összesen</t>
  </si>
  <si>
    <t>III. fejezet összesen</t>
  </si>
  <si>
    <t>cím szám</t>
  </si>
  <si>
    <t>alcím  szám</t>
  </si>
  <si>
    <t>ei. csop. szám</t>
  </si>
  <si>
    <t>IV. fejezet Költségvetési támogatások</t>
  </si>
  <si>
    <t>IV. fejezet összesen</t>
  </si>
  <si>
    <t>V. fejezet: Átvett pénzeszközök</t>
  </si>
  <si>
    <t>Működési célra</t>
  </si>
  <si>
    <t>Felhalmozási célra</t>
  </si>
  <si>
    <t xml:space="preserve">Működési célra </t>
  </si>
  <si>
    <t>Fejezeti kezelésű előirányzattól</t>
  </si>
  <si>
    <t>V. fejezet összesen</t>
  </si>
  <si>
    <t>Működési célú</t>
  </si>
  <si>
    <t>Felhalmozási célú</t>
  </si>
  <si>
    <t>VI. fejezet összesen</t>
  </si>
  <si>
    <t>Bevételek összesen</t>
  </si>
  <si>
    <t>2013. évi előirányzat</t>
  </si>
  <si>
    <t>II.FEJEZET  Önkormányzati feladatok</t>
  </si>
  <si>
    <t>Telekadó</t>
  </si>
  <si>
    <t>Magánszemélyek kommunális adoja.</t>
  </si>
  <si>
    <t>Gépjármüadó</t>
  </si>
  <si>
    <t>Pótlék birság</t>
  </si>
  <si>
    <t>Talajterhelesi dij</t>
  </si>
  <si>
    <t>Központi költségvetéstől</t>
  </si>
  <si>
    <t>Elkülönitett állami pénzalaptól</t>
  </si>
  <si>
    <t>VI. fejezet:Pénzmaradvány</t>
  </si>
  <si>
    <t>Önkorm. Müködésének ált tám</t>
  </si>
  <si>
    <t>Köznevelés és gyermekétkeztetés</t>
  </si>
  <si>
    <t>Iparüzesi adó                                                              .23000</t>
  </si>
  <si>
    <t>I.Fejezet összesen</t>
  </si>
  <si>
    <t>Társadalombiztositási alaptól</t>
  </si>
  <si>
    <t xml:space="preserve">Önkormányzatoktól és intézményeiktől </t>
  </si>
  <si>
    <t>Szociális és gyermekjóléti feladatok</t>
  </si>
  <si>
    <t>Kulturális feladatok támogatása</t>
  </si>
  <si>
    <t>Nem lakóingatlan üzemeltetése</t>
  </si>
  <si>
    <t>I. fejezet:Önkormányzat költsévetési szervei</t>
  </si>
  <si>
    <t>Házigondondozói szolgálat</t>
  </si>
  <si>
    <t>2013. évi teljesités</t>
  </si>
  <si>
    <t>Egyéb müködési célu központi támogatás</t>
  </si>
  <si>
    <t>Szerkezetátalakitási tartalék</t>
  </si>
  <si>
    <t>Egyes jöv potló tám kieg</t>
  </si>
  <si>
    <t>Központositott elöirányzat müködési</t>
  </si>
  <si>
    <t>Központositott elöirányzat felhalmozási</t>
  </si>
  <si>
    <t>Müködési bevétel</t>
  </si>
  <si>
    <t xml:space="preserve">Viztermelés kezelés </t>
  </si>
  <si>
    <t>Város és községgazdálkodás</t>
  </si>
  <si>
    <t>Felhalmozási bevétel</t>
  </si>
  <si>
    <t>Közmüvelődési tev</t>
  </si>
  <si>
    <t>Módositott ei</t>
  </si>
  <si>
    <t>Teljesítés</t>
  </si>
  <si>
    <t xml:space="preserve">Közös Önkormányzati Hivatal </t>
  </si>
  <si>
    <t>Elöző  évi kiegészités</t>
  </si>
  <si>
    <t>Függő átfutó kiegyenlitő bevétel</t>
  </si>
  <si>
    <t>Ostoros</t>
  </si>
  <si>
    <t>müködési bevétel</t>
  </si>
  <si>
    <t>megszünö költségvetési szerv</t>
  </si>
  <si>
    <t>III. fejezet: Önkorm. közhatalmi  bevételei</t>
  </si>
  <si>
    <t>Egyéb közhatalmi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</si>
</sst>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0" xfId="19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3" fontId="0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3" fontId="0" fillId="0" borderId="9" xfId="0" applyNumberFormat="1" applyFill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3" fillId="0" borderId="16" xfId="0" applyNumberFormat="1" applyFont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3" fillId="0" borderId="9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20">
      <selection activeCell="N38" sqref="N38"/>
    </sheetView>
  </sheetViews>
  <sheetFormatPr defaultColWidth="9.00390625" defaultRowHeight="12.75"/>
  <cols>
    <col min="1" max="1" width="4.375" style="0" customWidth="1"/>
    <col min="2" max="2" width="3.875" style="0" customWidth="1"/>
    <col min="3" max="4" width="4.375" style="0" customWidth="1"/>
    <col min="5" max="5" width="7.375" style="0" customWidth="1"/>
    <col min="7" max="7" width="11.625" style="0" customWidth="1"/>
    <col min="9" max="9" width="3.875" style="0" customWidth="1"/>
    <col min="10" max="12" width="9.75390625" style="0" customWidth="1"/>
  </cols>
  <sheetData>
    <row r="1" spans="1:12" ht="13.5" customHeight="1" thickBot="1" thickTop="1">
      <c r="A1" s="90" t="s">
        <v>0</v>
      </c>
      <c r="B1" s="91" t="s">
        <v>1</v>
      </c>
      <c r="C1" s="91" t="s">
        <v>2</v>
      </c>
      <c r="D1" s="91" t="s">
        <v>3</v>
      </c>
      <c r="E1" s="92" t="s">
        <v>4</v>
      </c>
      <c r="F1" s="92"/>
      <c r="G1" s="92"/>
      <c r="H1" s="92"/>
      <c r="I1" s="92"/>
      <c r="J1" s="93" t="s">
        <v>34</v>
      </c>
      <c r="K1" s="94" t="s">
        <v>66</v>
      </c>
      <c r="L1" s="87" t="s">
        <v>55</v>
      </c>
    </row>
    <row r="2" spans="1:12" ht="30.75" customHeight="1" thickTop="1">
      <c r="A2" s="90"/>
      <c r="B2" s="91"/>
      <c r="C2" s="91"/>
      <c r="D2" s="91"/>
      <c r="E2" s="1" t="s">
        <v>5</v>
      </c>
      <c r="F2" s="1" t="s">
        <v>6</v>
      </c>
      <c r="G2" s="1" t="s">
        <v>7</v>
      </c>
      <c r="H2" s="88" t="s">
        <v>8</v>
      </c>
      <c r="I2" s="88"/>
      <c r="J2" s="93"/>
      <c r="K2" s="69"/>
      <c r="L2" s="87"/>
    </row>
    <row r="3" spans="1:12" ht="0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2.75">
      <c r="A4" s="2"/>
      <c r="B4" s="3"/>
      <c r="C4" s="3"/>
      <c r="D4" s="3"/>
      <c r="E4" s="84" t="s">
        <v>53</v>
      </c>
      <c r="F4" s="84"/>
      <c r="G4" s="84"/>
      <c r="H4" s="84"/>
      <c r="I4" s="84"/>
      <c r="J4" s="21"/>
      <c r="K4" s="25"/>
      <c r="L4" s="4"/>
    </row>
    <row r="5" spans="1:12" ht="12.75">
      <c r="A5" s="2">
        <v>1</v>
      </c>
      <c r="B5" s="3"/>
      <c r="C5" s="3"/>
      <c r="D5" s="3"/>
      <c r="E5" s="84" t="s">
        <v>9</v>
      </c>
      <c r="F5" s="84"/>
      <c r="G5" s="84"/>
      <c r="H5" s="84"/>
      <c r="I5" s="84"/>
      <c r="J5" s="25"/>
      <c r="K5" s="25"/>
      <c r="L5" s="4"/>
    </row>
    <row r="6" spans="1:12" ht="12.75">
      <c r="A6" s="2"/>
      <c r="B6" s="3">
        <v>1</v>
      </c>
      <c r="C6" s="3"/>
      <c r="D6" s="3"/>
      <c r="E6" s="21"/>
      <c r="F6" s="86" t="s">
        <v>54</v>
      </c>
      <c r="G6" s="76"/>
      <c r="H6" s="76"/>
      <c r="I6" s="79"/>
      <c r="J6" s="33"/>
      <c r="K6" s="24"/>
      <c r="L6" s="4"/>
    </row>
    <row r="7" spans="1:12" ht="12.75">
      <c r="A7" s="2"/>
      <c r="B7" s="3"/>
      <c r="C7" s="3">
        <v>1</v>
      </c>
      <c r="D7" s="3"/>
      <c r="E7" s="85"/>
      <c r="F7" s="85"/>
      <c r="G7" s="83" t="s">
        <v>10</v>
      </c>
      <c r="H7" s="83"/>
      <c r="I7" s="83"/>
      <c r="J7" s="36">
        <v>504</v>
      </c>
      <c r="K7" s="37">
        <v>504</v>
      </c>
      <c r="L7" s="4">
        <v>300</v>
      </c>
    </row>
    <row r="8" spans="1:12" ht="12.75">
      <c r="A8" s="2"/>
      <c r="B8" s="3">
        <v>2</v>
      </c>
      <c r="C8" s="3"/>
      <c r="D8" s="3"/>
      <c r="E8" s="5"/>
      <c r="F8" s="83" t="s">
        <v>11</v>
      </c>
      <c r="G8" s="83"/>
      <c r="H8" s="83"/>
      <c r="I8" s="83"/>
      <c r="J8" s="36"/>
      <c r="K8" s="37"/>
      <c r="L8" s="4"/>
    </row>
    <row r="9" spans="1:12" ht="12.75">
      <c r="A9" s="2"/>
      <c r="B9" s="3"/>
      <c r="C9" s="3">
        <v>1</v>
      </c>
      <c r="D9" s="3"/>
      <c r="E9" s="85"/>
      <c r="F9" s="85"/>
      <c r="G9" s="83" t="s">
        <v>10</v>
      </c>
      <c r="H9" s="83"/>
      <c r="I9" s="83"/>
      <c r="J9" s="36">
        <v>1260</v>
      </c>
      <c r="K9" s="37">
        <v>1260</v>
      </c>
      <c r="L9" s="4">
        <v>959</v>
      </c>
    </row>
    <row r="10" spans="1:12" ht="12.75">
      <c r="A10" s="2"/>
      <c r="B10" s="3">
        <v>3</v>
      </c>
      <c r="C10" s="3"/>
      <c r="D10" s="3"/>
      <c r="E10" s="5"/>
      <c r="F10" s="83" t="s">
        <v>12</v>
      </c>
      <c r="G10" s="83"/>
      <c r="H10" s="83"/>
      <c r="I10" s="83"/>
      <c r="J10" s="36"/>
      <c r="K10" s="37"/>
      <c r="L10" s="4"/>
    </row>
    <row r="11" spans="1:12" ht="12.75">
      <c r="A11" s="2"/>
      <c r="B11" s="3"/>
      <c r="C11" s="3">
        <v>1</v>
      </c>
      <c r="D11" s="3"/>
      <c r="E11" s="85"/>
      <c r="F11" s="85"/>
      <c r="G11" s="83" t="s">
        <v>10</v>
      </c>
      <c r="H11" s="83"/>
      <c r="I11" s="83"/>
      <c r="J11" s="36">
        <v>4098</v>
      </c>
      <c r="K11" s="37">
        <v>4098</v>
      </c>
      <c r="L11" s="4">
        <v>2100</v>
      </c>
    </row>
    <row r="12" spans="1:12" ht="12.75">
      <c r="A12" s="2"/>
      <c r="B12" s="3"/>
      <c r="C12" s="3"/>
      <c r="D12" s="3"/>
      <c r="E12" s="84" t="s">
        <v>13</v>
      </c>
      <c r="F12" s="84"/>
      <c r="G12" s="84"/>
      <c r="H12" s="84"/>
      <c r="I12" s="84"/>
      <c r="J12" s="34">
        <f>SUM(J7:J11)</f>
        <v>5862</v>
      </c>
      <c r="K12" s="34">
        <f>SUM(K7:K11)</f>
        <v>5862</v>
      </c>
      <c r="L12" s="6">
        <f>SUM(L7:L11)</f>
        <v>3359</v>
      </c>
    </row>
    <row r="13" spans="1:12" ht="12.75">
      <c r="A13" s="2">
        <v>2</v>
      </c>
      <c r="B13" s="3"/>
      <c r="C13" s="3"/>
      <c r="D13" s="3"/>
      <c r="E13" s="84" t="s">
        <v>14</v>
      </c>
      <c r="F13" s="84"/>
      <c r="G13" s="84"/>
      <c r="H13" s="84"/>
      <c r="I13" s="84"/>
      <c r="J13" s="33"/>
      <c r="K13" s="26"/>
      <c r="L13" s="4"/>
    </row>
    <row r="14" spans="1:12" ht="12.75">
      <c r="A14" s="2"/>
      <c r="B14" s="3">
        <v>2</v>
      </c>
      <c r="C14" s="3"/>
      <c r="D14" s="3"/>
      <c r="E14" s="5"/>
      <c r="F14" s="83" t="s">
        <v>15</v>
      </c>
      <c r="G14" s="83"/>
      <c r="H14" s="83"/>
      <c r="I14" s="83"/>
      <c r="J14" s="36"/>
      <c r="K14" s="37"/>
      <c r="L14" s="4"/>
    </row>
    <row r="15" spans="1:12" ht="12.75">
      <c r="A15" s="2"/>
      <c r="B15" s="3"/>
      <c r="C15" s="3">
        <v>1</v>
      </c>
      <c r="D15" s="3"/>
      <c r="E15" s="85"/>
      <c r="F15" s="85"/>
      <c r="G15" s="83" t="s">
        <v>10</v>
      </c>
      <c r="H15" s="83"/>
      <c r="I15" s="83"/>
      <c r="J15" s="36">
        <v>5096</v>
      </c>
      <c r="K15" s="37">
        <v>5096</v>
      </c>
      <c r="L15" s="4">
        <v>2970</v>
      </c>
    </row>
    <row r="16" spans="1:12" ht="12.75">
      <c r="A16" s="2"/>
      <c r="B16" s="3"/>
      <c r="C16" s="3"/>
      <c r="D16" s="3"/>
      <c r="E16" s="84" t="s">
        <v>13</v>
      </c>
      <c r="F16" s="84"/>
      <c r="G16" s="84"/>
      <c r="H16" s="84"/>
      <c r="I16" s="84"/>
      <c r="J16" s="38">
        <f>J15</f>
        <v>5096</v>
      </c>
      <c r="K16" s="39">
        <v>5096</v>
      </c>
      <c r="L16" s="22">
        <v>2970</v>
      </c>
    </row>
    <row r="17" spans="1:12" ht="12.75">
      <c r="A17" s="2">
        <v>3</v>
      </c>
      <c r="B17" s="3"/>
      <c r="C17" s="3"/>
      <c r="D17" s="3"/>
      <c r="E17" s="75" t="s">
        <v>68</v>
      </c>
      <c r="F17" s="76"/>
      <c r="G17" s="76"/>
      <c r="H17" s="76"/>
      <c r="I17" s="79"/>
      <c r="J17" s="38"/>
      <c r="K17" s="39"/>
      <c r="L17" s="22"/>
    </row>
    <row r="18" spans="1:12" ht="12.75">
      <c r="A18" s="2"/>
      <c r="B18" s="3"/>
      <c r="C18" s="3"/>
      <c r="D18" s="3"/>
      <c r="E18" s="25"/>
      <c r="F18" s="77" t="s">
        <v>71</v>
      </c>
      <c r="G18" s="76"/>
      <c r="H18" s="76"/>
      <c r="I18" s="79"/>
      <c r="J18" s="38"/>
      <c r="K18" s="39"/>
      <c r="L18" s="22"/>
    </row>
    <row r="19" spans="1:12" ht="12.75">
      <c r="A19" s="2"/>
      <c r="B19" s="3"/>
      <c r="C19" s="3">
        <v>1</v>
      </c>
      <c r="D19" s="3"/>
      <c r="E19" s="25"/>
      <c r="F19" s="26"/>
      <c r="G19" s="77" t="s">
        <v>72</v>
      </c>
      <c r="H19" s="76"/>
      <c r="I19" s="79"/>
      <c r="J19" s="38"/>
      <c r="K19" s="39"/>
      <c r="L19" s="22">
        <v>123</v>
      </c>
    </row>
    <row r="20" spans="1:12" ht="12.75">
      <c r="A20" s="2"/>
      <c r="B20" s="3"/>
      <c r="C20" s="3">
        <v>3</v>
      </c>
      <c r="D20" s="3"/>
      <c r="E20" s="25"/>
      <c r="F20" s="26"/>
      <c r="G20" s="77" t="s">
        <v>73</v>
      </c>
      <c r="H20" s="76"/>
      <c r="I20" s="79"/>
      <c r="J20" s="38"/>
      <c r="K20" s="39"/>
      <c r="L20" s="22">
        <v>339</v>
      </c>
    </row>
    <row r="21" spans="1:12" ht="12.75">
      <c r="A21" s="2"/>
      <c r="B21" s="3"/>
      <c r="C21" s="3"/>
      <c r="D21" s="3"/>
      <c r="E21" s="84" t="s">
        <v>13</v>
      </c>
      <c r="F21" s="84"/>
      <c r="G21" s="84"/>
      <c r="H21" s="84"/>
      <c r="I21" s="84"/>
      <c r="J21" s="38"/>
      <c r="K21" s="39"/>
      <c r="L21" s="22">
        <f>L20+L19</f>
        <v>462</v>
      </c>
    </row>
    <row r="22" spans="1:12" ht="12.75">
      <c r="A22" s="2"/>
      <c r="B22" s="3"/>
      <c r="C22" s="3"/>
      <c r="D22" s="3"/>
      <c r="E22" s="70" t="s">
        <v>47</v>
      </c>
      <c r="F22" s="71"/>
      <c r="G22" s="71"/>
      <c r="H22" s="71"/>
      <c r="I22" s="72"/>
      <c r="J22" s="40">
        <f>J12+J16</f>
        <v>10958</v>
      </c>
      <c r="K22" s="40">
        <f>K12+K16</f>
        <v>10958</v>
      </c>
      <c r="L22" s="6">
        <f>L12+L16+L21</f>
        <v>6791</v>
      </c>
    </row>
    <row r="23" spans="1:12" ht="1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ht="12.75">
      <c r="A24" s="2"/>
      <c r="B24" s="3"/>
      <c r="C24" s="3"/>
      <c r="D24" s="3"/>
      <c r="E24" s="75" t="s">
        <v>35</v>
      </c>
      <c r="F24" s="77"/>
      <c r="G24" s="77"/>
      <c r="H24" s="77"/>
      <c r="I24" s="78"/>
      <c r="J24" s="21"/>
      <c r="K24" s="26"/>
      <c r="L24" s="6"/>
    </row>
    <row r="25" spans="1:12" ht="12.75">
      <c r="A25" s="23">
        <v>1</v>
      </c>
      <c r="B25" s="3"/>
      <c r="C25" s="3"/>
      <c r="D25" s="3"/>
      <c r="E25" s="84" t="s">
        <v>16</v>
      </c>
      <c r="F25" s="84"/>
      <c r="G25" s="84"/>
      <c r="H25" s="84"/>
      <c r="I25" s="84"/>
      <c r="J25" s="33"/>
      <c r="K25" s="26"/>
      <c r="L25" s="4"/>
    </row>
    <row r="26" spans="1:12" ht="12.75">
      <c r="A26" s="2"/>
      <c r="B26" s="3"/>
      <c r="C26" s="3">
        <v>1</v>
      </c>
      <c r="D26" s="3"/>
      <c r="E26" s="85"/>
      <c r="F26" s="85"/>
      <c r="G26" s="83" t="s">
        <v>10</v>
      </c>
      <c r="H26" s="83"/>
      <c r="I26" s="83"/>
      <c r="J26" s="36">
        <v>3220</v>
      </c>
      <c r="K26" s="37">
        <v>3220</v>
      </c>
      <c r="L26" s="4">
        <v>2657</v>
      </c>
    </row>
    <row r="27" spans="1:12" ht="12.75">
      <c r="A27" s="2"/>
      <c r="B27" s="3"/>
      <c r="C27" s="3"/>
      <c r="D27" s="3"/>
      <c r="E27" s="84" t="s">
        <v>13</v>
      </c>
      <c r="F27" s="84"/>
      <c r="G27" s="84"/>
      <c r="H27" s="84"/>
      <c r="I27" s="84"/>
      <c r="J27" s="40">
        <f>SUM(J26)</f>
        <v>3220</v>
      </c>
      <c r="K27" s="40">
        <f>SUM(K26)</f>
        <v>3220</v>
      </c>
      <c r="L27" s="6">
        <f>SUM(L26)</f>
        <v>2657</v>
      </c>
    </row>
    <row r="28" spans="1:12" ht="12.75">
      <c r="A28" s="23">
        <v>2</v>
      </c>
      <c r="B28" s="3"/>
      <c r="C28" s="3"/>
      <c r="D28" s="3"/>
      <c r="E28" s="84" t="s">
        <v>52</v>
      </c>
      <c r="F28" s="84"/>
      <c r="G28" s="84"/>
      <c r="H28" s="84"/>
      <c r="I28" s="84"/>
      <c r="J28" s="36"/>
      <c r="K28" s="39"/>
      <c r="L28" s="4"/>
    </row>
    <row r="29" spans="1:12" ht="12.75">
      <c r="A29" s="2"/>
      <c r="B29" s="3"/>
      <c r="C29" s="3">
        <v>1</v>
      </c>
      <c r="D29" s="3"/>
      <c r="E29" s="85"/>
      <c r="F29" s="85"/>
      <c r="G29" s="83" t="s">
        <v>10</v>
      </c>
      <c r="H29" s="83"/>
      <c r="I29" s="83"/>
      <c r="J29" s="36">
        <v>580</v>
      </c>
      <c r="K29" s="37">
        <v>1208</v>
      </c>
      <c r="L29" s="4">
        <v>1222</v>
      </c>
    </row>
    <row r="30" spans="1:12" ht="12.75">
      <c r="A30" s="2"/>
      <c r="B30" s="3"/>
      <c r="C30" s="3"/>
      <c r="D30" s="3"/>
      <c r="E30" s="84" t="s">
        <v>13</v>
      </c>
      <c r="F30" s="84"/>
      <c r="G30" s="84"/>
      <c r="H30" s="84"/>
      <c r="I30" s="84"/>
      <c r="J30" s="40">
        <f>SUM(J29)</f>
        <v>580</v>
      </c>
      <c r="K30" s="40">
        <f>SUM(K29)</f>
        <v>1208</v>
      </c>
      <c r="L30" s="6">
        <f>SUM(L29)</f>
        <v>1222</v>
      </c>
    </row>
    <row r="31" spans="1:12" ht="12.75">
      <c r="A31" s="2">
        <v>3</v>
      </c>
      <c r="B31" s="3"/>
      <c r="C31" s="3">
        <v>1</v>
      </c>
      <c r="D31" s="3"/>
      <c r="E31" s="75" t="s">
        <v>62</v>
      </c>
      <c r="F31" s="77"/>
      <c r="G31" s="77"/>
      <c r="H31" s="77"/>
      <c r="I31" s="78"/>
      <c r="J31" s="40"/>
      <c r="K31" s="40"/>
      <c r="L31" s="6"/>
    </row>
    <row r="32" spans="1:12" ht="12.75">
      <c r="A32" s="2"/>
      <c r="B32" s="3"/>
      <c r="C32" s="3"/>
      <c r="D32" s="3"/>
      <c r="E32" s="75"/>
      <c r="F32" s="78"/>
      <c r="G32" s="75" t="s">
        <v>61</v>
      </c>
      <c r="H32" s="77"/>
      <c r="I32" s="78"/>
      <c r="J32" s="40"/>
      <c r="K32" s="40"/>
      <c r="L32" s="6">
        <v>127</v>
      </c>
    </row>
    <row r="33" spans="1:12" ht="12.75">
      <c r="A33" s="2"/>
      <c r="B33" s="3"/>
      <c r="C33" s="3"/>
      <c r="D33" s="3"/>
      <c r="E33" s="84" t="s">
        <v>13</v>
      </c>
      <c r="F33" s="84"/>
      <c r="G33" s="84"/>
      <c r="H33" s="84"/>
      <c r="I33" s="84"/>
      <c r="J33" s="40"/>
      <c r="K33" s="40"/>
      <c r="L33" s="6">
        <v>127</v>
      </c>
    </row>
    <row r="34" spans="1:12" ht="12.75">
      <c r="A34" s="2">
        <v>4</v>
      </c>
      <c r="B34" s="3"/>
      <c r="C34" s="3">
        <v>1</v>
      </c>
      <c r="D34" s="3"/>
      <c r="E34" s="75" t="s">
        <v>63</v>
      </c>
      <c r="F34" s="77"/>
      <c r="G34" s="77"/>
      <c r="H34" s="77"/>
      <c r="I34" s="78"/>
      <c r="J34" s="40"/>
      <c r="K34" s="40"/>
      <c r="L34" s="6"/>
    </row>
    <row r="35" spans="1:12" ht="12.75">
      <c r="A35" s="2"/>
      <c r="B35" s="3"/>
      <c r="C35" s="3"/>
      <c r="D35" s="3"/>
      <c r="E35" s="75"/>
      <c r="F35" s="78"/>
      <c r="G35" s="75" t="s">
        <v>61</v>
      </c>
      <c r="H35" s="77"/>
      <c r="I35" s="78"/>
      <c r="J35" s="40"/>
      <c r="K35" s="40">
        <v>1161</v>
      </c>
      <c r="L35" s="6">
        <v>1515</v>
      </c>
    </row>
    <row r="36" spans="1:12" ht="12.75">
      <c r="A36" s="2"/>
      <c r="B36" s="3"/>
      <c r="C36" s="3">
        <v>2</v>
      </c>
      <c r="D36" s="3"/>
      <c r="E36" s="21"/>
      <c r="F36" s="21"/>
      <c r="G36" s="75" t="s">
        <v>64</v>
      </c>
      <c r="H36" s="77"/>
      <c r="I36" s="78"/>
      <c r="J36" s="40"/>
      <c r="K36" s="40">
        <v>28914</v>
      </c>
      <c r="L36" s="6">
        <v>28914</v>
      </c>
    </row>
    <row r="37" spans="1:12" ht="12.75">
      <c r="A37" s="2"/>
      <c r="B37" s="3"/>
      <c r="C37" s="3"/>
      <c r="D37" s="3"/>
      <c r="E37" s="75" t="s">
        <v>13</v>
      </c>
      <c r="F37" s="77"/>
      <c r="G37" s="77"/>
      <c r="H37" s="77"/>
      <c r="I37" s="79"/>
      <c r="J37" s="40"/>
      <c r="K37" s="6">
        <f>K35+K36</f>
        <v>30075</v>
      </c>
      <c r="L37" s="6">
        <f>L35+L36</f>
        <v>30429</v>
      </c>
    </row>
    <row r="38" spans="1:12" ht="12.75">
      <c r="A38" s="2">
        <v>5</v>
      </c>
      <c r="B38" s="3"/>
      <c r="C38" s="3"/>
      <c r="D38" s="3"/>
      <c r="E38" s="75" t="s">
        <v>65</v>
      </c>
      <c r="F38" s="76"/>
      <c r="G38" s="76"/>
      <c r="H38" s="76"/>
      <c r="I38" s="79"/>
      <c r="J38" s="40"/>
      <c r="K38" s="40"/>
      <c r="L38" s="6"/>
    </row>
    <row r="39" spans="1:12" ht="12.75">
      <c r="A39" s="2"/>
      <c r="B39" s="3"/>
      <c r="C39" s="3">
        <v>1</v>
      </c>
      <c r="D39" s="3"/>
      <c r="E39" s="75"/>
      <c r="F39" s="76"/>
      <c r="G39" s="75" t="s">
        <v>61</v>
      </c>
      <c r="H39" s="77"/>
      <c r="I39" s="78"/>
      <c r="J39" s="40"/>
      <c r="K39" s="40">
        <v>147</v>
      </c>
      <c r="L39" s="6">
        <v>147</v>
      </c>
    </row>
    <row r="40" spans="1:12" ht="12.75">
      <c r="A40" s="2"/>
      <c r="B40" s="3"/>
      <c r="C40" s="3"/>
      <c r="D40" s="3"/>
      <c r="E40" s="75" t="s">
        <v>13</v>
      </c>
      <c r="F40" s="77"/>
      <c r="G40" s="77"/>
      <c r="H40" s="77"/>
      <c r="I40" s="79"/>
      <c r="J40" s="40"/>
      <c r="K40" s="40">
        <v>147</v>
      </c>
      <c r="L40" s="6">
        <f>SUM(L39)</f>
        <v>147</v>
      </c>
    </row>
    <row r="41" spans="1:12" ht="1.5" customHeight="1" thickBot="1">
      <c r="A41" s="60"/>
      <c r="B41" s="61"/>
      <c r="C41" s="61"/>
      <c r="D41" s="51"/>
      <c r="E41" s="54"/>
      <c r="F41" s="55"/>
      <c r="G41" s="55"/>
      <c r="H41" s="55"/>
      <c r="I41" s="56"/>
      <c r="J41" s="57"/>
      <c r="K41" s="58"/>
      <c r="L41" s="59"/>
    </row>
    <row r="42" spans="1:12" ht="15" customHeight="1" thickTop="1">
      <c r="A42" s="63"/>
      <c r="B42" s="64"/>
      <c r="C42" s="64"/>
      <c r="D42" s="7"/>
      <c r="E42" s="84" t="s">
        <v>17</v>
      </c>
      <c r="F42" s="84"/>
      <c r="G42" s="84"/>
      <c r="H42" s="84"/>
      <c r="I42" s="84"/>
      <c r="J42" s="40">
        <f>J27+J30</f>
        <v>3800</v>
      </c>
      <c r="K42" s="40">
        <f>K27+K30+K36+K35+K40</f>
        <v>34650</v>
      </c>
      <c r="L42" s="68">
        <f>L27+L30+L36+L35+L40</f>
        <v>34455</v>
      </c>
    </row>
    <row r="43" spans="1:12" ht="1.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1:12" ht="12.75">
      <c r="A44" s="2"/>
      <c r="B44" s="3"/>
      <c r="C44" s="3"/>
      <c r="D44" s="3"/>
      <c r="E44" s="84" t="s">
        <v>74</v>
      </c>
      <c r="F44" s="84"/>
      <c r="G44" s="84"/>
      <c r="H44" s="84"/>
      <c r="I44" s="84"/>
      <c r="J44" s="33"/>
      <c r="K44" s="26"/>
      <c r="L44" s="4"/>
    </row>
    <row r="45" spans="1:12" ht="12.75">
      <c r="A45" s="2">
        <v>1</v>
      </c>
      <c r="B45" s="3"/>
      <c r="C45" s="3"/>
      <c r="D45" s="3"/>
      <c r="E45" s="85" t="s">
        <v>36</v>
      </c>
      <c r="F45" s="83"/>
      <c r="G45" s="83"/>
      <c r="H45" s="83"/>
      <c r="I45" s="83"/>
      <c r="J45" s="33">
        <v>100</v>
      </c>
      <c r="K45" s="35">
        <v>100</v>
      </c>
      <c r="L45" s="4">
        <v>330</v>
      </c>
    </row>
    <row r="46" spans="1:12" ht="12.75">
      <c r="A46" s="2">
        <v>2</v>
      </c>
      <c r="B46" s="3"/>
      <c r="C46" s="3"/>
      <c r="D46" s="3"/>
      <c r="E46" s="85" t="s">
        <v>37</v>
      </c>
      <c r="F46" s="83"/>
      <c r="G46" s="83"/>
      <c r="H46" s="83"/>
      <c r="I46" s="83"/>
      <c r="J46" s="33">
        <v>12500</v>
      </c>
      <c r="K46" s="35">
        <v>12500</v>
      </c>
      <c r="L46" s="4">
        <v>11442</v>
      </c>
    </row>
    <row r="47" spans="1:12" ht="12.75">
      <c r="A47" s="2">
        <v>3</v>
      </c>
      <c r="B47" s="3"/>
      <c r="C47" s="3"/>
      <c r="D47" s="3"/>
      <c r="E47" s="20" t="s">
        <v>46</v>
      </c>
      <c r="F47" s="20"/>
      <c r="G47" s="20"/>
      <c r="H47" s="20"/>
      <c r="I47" s="20"/>
      <c r="J47" s="33">
        <v>23000</v>
      </c>
      <c r="K47" s="49">
        <v>23000</v>
      </c>
      <c r="L47" s="4">
        <v>22259</v>
      </c>
    </row>
    <row r="48" spans="1:12" ht="12.75">
      <c r="A48" s="2">
        <v>4</v>
      </c>
      <c r="B48" s="3"/>
      <c r="C48" s="3"/>
      <c r="D48" s="3"/>
      <c r="E48" s="85" t="s">
        <v>38</v>
      </c>
      <c r="F48" s="83"/>
      <c r="G48" s="83"/>
      <c r="H48" s="83"/>
      <c r="I48" s="83"/>
      <c r="J48" s="33">
        <v>7600</v>
      </c>
      <c r="K48" s="35">
        <v>7600</v>
      </c>
      <c r="L48" s="4">
        <v>6776</v>
      </c>
    </row>
    <row r="49" spans="1:12" ht="12.75">
      <c r="A49" s="2">
        <v>5</v>
      </c>
      <c r="B49" s="3"/>
      <c r="C49" s="3"/>
      <c r="D49" s="3"/>
      <c r="E49" s="74" t="s">
        <v>40</v>
      </c>
      <c r="F49" s="76"/>
      <c r="G49" s="76"/>
      <c r="H49" s="76"/>
      <c r="I49" s="79"/>
      <c r="J49" s="33">
        <v>1000</v>
      </c>
      <c r="K49" s="32">
        <v>1000</v>
      </c>
      <c r="L49" s="4">
        <v>76</v>
      </c>
    </row>
    <row r="50" spans="1:12" ht="12.75">
      <c r="A50" s="60">
        <v>6</v>
      </c>
      <c r="B50" s="61"/>
      <c r="C50" s="61"/>
      <c r="D50" s="61"/>
      <c r="E50" s="95" t="s">
        <v>39</v>
      </c>
      <c r="F50" s="96"/>
      <c r="G50" s="96"/>
      <c r="H50" s="96"/>
      <c r="I50" s="97"/>
      <c r="J50" s="65">
        <v>200</v>
      </c>
      <c r="K50" s="66">
        <v>200</v>
      </c>
      <c r="L50" s="67">
        <v>572</v>
      </c>
    </row>
    <row r="51" spans="1:12" ht="12.75">
      <c r="A51" s="2">
        <v>7</v>
      </c>
      <c r="B51" s="3"/>
      <c r="C51" s="3"/>
      <c r="D51" s="3"/>
      <c r="E51" s="74" t="s">
        <v>75</v>
      </c>
      <c r="F51" s="76"/>
      <c r="G51" s="76"/>
      <c r="H51" s="76"/>
      <c r="I51" s="79"/>
      <c r="J51" s="33"/>
      <c r="K51" s="32"/>
      <c r="L51" s="4">
        <v>267</v>
      </c>
    </row>
    <row r="52" spans="1:12" ht="13.5" thickBot="1">
      <c r="A52" s="50"/>
      <c r="B52" s="51"/>
      <c r="C52" s="51"/>
      <c r="D52" s="51"/>
      <c r="E52" s="73" t="s">
        <v>18</v>
      </c>
      <c r="F52" s="73"/>
      <c r="G52" s="73"/>
      <c r="H52" s="73"/>
      <c r="I52" s="73"/>
      <c r="J52" s="52">
        <f>SUM(J45:J50)</f>
        <v>44400</v>
      </c>
      <c r="K52" s="52">
        <f>SUM(K45:K51)</f>
        <v>44400</v>
      </c>
      <c r="L52" s="53">
        <f>SUM(L45:L51)</f>
        <v>41722</v>
      </c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</sheetData>
  <sheetProtection selectLockedCells="1" selectUnlockedCells="1"/>
  <mergeCells count="66">
    <mergeCell ref="E48:I48"/>
    <mergeCell ref="E52:I52"/>
    <mergeCell ref="E44:I44"/>
    <mergeCell ref="E45:I45"/>
    <mergeCell ref="E46:I46"/>
    <mergeCell ref="E49:I49"/>
    <mergeCell ref="E50:I50"/>
    <mergeCell ref="E51:I51"/>
    <mergeCell ref="E29:F29"/>
    <mergeCell ref="G29:I29"/>
    <mergeCell ref="E30:I30"/>
    <mergeCell ref="E42:I42"/>
    <mergeCell ref="E31:I31"/>
    <mergeCell ref="G32:I32"/>
    <mergeCell ref="E32:F32"/>
    <mergeCell ref="E33:I33"/>
    <mergeCell ref="E34:I34"/>
    <mergeCell ref="E35:F35"/>
    <mergeCell ref="E26:F26"/>
    <mergeCell ref="G26:I26"/>
    <mergeCell ref="E27:I27"/>
    <mergeCell ref="E28:I28"/>
    <mergeCell ref="E16:I16"/>
    <mergeCell ref="A23:L23"/>
    <mergeCell ref="E24:I24"/>
    <mergeCell ref="E25:I25"/>
    <mergeCell ref="E22:I22"/>
    <mergeCell ref="E17:I17"/>
    <mergeCell ref="F18:I18"/>
    <mergeCell ref="G19:I19"/>
    <mergeCell ref="G20:I20"/>
    <mergeCell ref="E21:I21"/>
    <mergeCell ref="E12:I12"/>
    <mergeCell ref="E13:I13"/>
    <mergeCell ref="F14:I14"/>
    <mergeCell ref="E15:F15"/>
    <mergeCell ref="G15:I15"/>
    <mergeCell ref="E9:F9"/>
    <mergeCell ref="G9:I9"/>
    <mergeCell ref="F10:I10"/>
    <mergeCell ref="E11:F11"/>
    <mergeCell ref="G11:I11"/>
    <mergeCell ref="L1:L2"/>
    <mergeCell ref="H2:I2"/>
    <mergeCell ref="A3:L3"/>
    <mergeCell ref="A1:A2"/>
    <mergeCell ref="B1:B2"/>
    <mergeCell ref="C1:C2"/>
    <mergeCell ref="D1:D2"/>
    <mergeCell ref="E1:I1"/>
    <mergeCell ref="J1:J2"/>
    <mergeCell ref="K1:K2"/>
    <mergeCell ref="F8:I8"/>
    <mergeCell ref="E4:I4"/>
    <mergeCell ref="E5:I5"/>
    <mergeCell ref="E7:F7"/>
    <mergeCell ref="G7:I7"/>
    <mergeCell ref="F6:I6"/>
    <mergeCell ref="G35:I35"/>
    <mergeCell ref="G36:I36"/>
    <mergeCell ref="E37:I37"/>
    <mergeCell ref="E38:I38"/>
    <mergeCell ref="E39:F39"/>
    <mergeCell ref="G39:I39"/>
    <mergeCell ref="E40:I40"/>
    <mergeCell ref="A43:L43"/>
  </mergeCells>
  <printOptions/>
  <pageMargins left="0.7480314960629921" right="0.7480314960629921" top="1.968503937007874" bottom="0.984251968503937" header="0.5118110236220472" footer="0.5118110236220472"/>
  <pageSetup horizontalDpi="300" verticalDpi="300" orientation="portrait" paperSize="9" r:id="rId1"/>
  <headerFooter alignWithMargins="0">
    <oddHeader>&amp;C&amp;"Arial Black,Normál"Ostoros Község Önkormányzatának 2013. évi bevételi előirányzatai
fejezet és cimrend szerint&amp;R&amp;"Arial CE,Félkövér"&amp;8I.1melléklet&amp;10
</oddHeader>
    <oddFooter>&amp;R1.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0"/>
  <sheetViews>
    <sheetView tabSelected="1" workbookViewId="0" topLeftCell="A12">
      <selection activeCell="A1" sqref="A1:IV1"/>
    </sheetView>
  </sheetViews>
  <sheetFormatPr defaultColWidth="9.00390625" defaultRowHeight="12.75"/>
  <cols>
    <col min="1" max="1" width="3.625" style="0" customWidth="1"/>
    <col min="2" max="2" width="4.125" style="0" customWidth="1"/>
    <col min="3" max="4" width="4.375" style="0" customWidth="1"/>
    <col min="5" max="5" width="7.125" style="0" customWidth="1"/>
    <col min="6" max="6" width="8.375" style="0" customWidth="1"/>
    <col min="7" max="7" width="12.00390625" style="0" customWidth="1"/>
    <col min="8" max="8" width="14.75390625" style="0" customWidth="1"/>
    <col min="9" max="11" width="9.75390625" style="0" customWidth="1"/>
  </cols>
  <sheetData>
    <row r="1" ht="12" customHeight="1" thickBot="1"/>
    <row r="2" spans="1:11" ht="13.5" customHeight="1" thickBot="1" thickTop="1">
      <c r="A2" s="104" t="s">
        <v>19</v>
      </c>
      <c r="B2" s="105" t="s">
        <v>20</v>
      </c>
      <c r="C2" s="105" t="s">
        <v>21</v>
      </c>
      <c r="D2" s="106" t="s">
        <v>3</v>
      </c>
      <c r="E2" s="111" t="s">
        <v>4</v>
      </c>
      <c r="F2" s="111"/>
      <c r="G2" s="111"/>
      <c r="H2" s="111"/>
      <c r="I2" s="108">
        <v>2013</v>
      </c>
      <c r="J2" s="108" t="s">
        <v>66</v>
      </c>
      <c r="K2" s="102" t="s">
        <v>67</v>
      </c>
    </row>
    <row r="3" spans="1:11" ht="30" customHeight="1" thickTop="1">
      <c r="A3" s="104"/>
      <c r="B3" s="105"/>
      <c r="C3" s="105"/>
      <c r="D3" s="107"/>
      <c r="E3" s="10" t="s">
        <v>5</v>
      </c>
      <c r="F3" s="10" t="s">
        <v>6</v>
      </c>
      <c r="G3" s="10" t="s">
        <v>7</v>
      </c>
      <c r="H3" s="10" t="s">
        <v>8</v>
      </c>
      <c r="I3" s="109"/>
      <c r="J3" s="109"/>
      <c r="K3" s="102"/>
    </row>
    <row r="4" spans="1:11" ht="7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2.75">
      <c r="A5" s="11"/>
      <c r="B5" s="12"/>
      <c r="C5" s="12"/>
      <c r="D5" s="12"/>
      <c r="E5" s="101" t="s">
        <v>22</v>
      </c>
      <c r="F5" s="101"/>
      <c r="G5" s="101"/>
      <c r="H5" s="101"/>
      <c r="I5" s="29"/>
      <c r="J5" s="31"/>
      <c r="K5" s="13"/>
      <c r="L5" s="14"/>
    </row>
    <row r="6" spans="1:11" ht="12.75">
      <c r="A6" s="11">
        <v>1</v>
      </c>
      <c r="B6" s="12"/>
      <c r="C6" s="12"/>
      <c r="D6" s="12"/>
      <c r="E6" s="99" t="s">
        <v>44</v>
      </c>
      <c r="F6" s="110"/>
      <c r="G6" s="110"/>
      <c r="H6" s="110"/>
      <c r="I6" s="29">
        <v>44488</v>
      </c>
      <c r="J6" s="44">
        <v>41775</v>
      </c>
      <c r="K6" s="13">
        <v>31597</v>
      </c>
    </row>
    <row r="7" spans="1:11" ht="12.75">
      <c r="A7" s="11">
        <v>2</v>
      </c>
      <c r="B7" s="12"/>
      <c r="C7" s="12"/>
      <c r="D7" s="12"/>
      <c r="E7" s="99" t="s">
        <v>45</v>
      </c>
      <c r="F7" s="110"/>
      <c r="G7" s="110"/>
      <c r="H7" s="110"/>
      <c r="I7" s="29">
        <v>33498</v>
      </c>
      <c r="J7" s="44">
        <v>33702</v>
      </c>
      <c r="K7" s="13">
        <v>25204</v>
      </c>
    </row>
    <row r="8" spans="1:11" ht="12.75">
      <c r="A8" s="11">
        <v>3</v>
      </c>
      <c r="B8" s="12"/>
      <c r="C8" s="12"/>
      <c r="D8" s="12"/>
      <c r="E8" s="99" t="s">
        <v>50</v>
      </c>
      <c r="F8" s="110"/>
      <c r="G8" s="110"/>
      <c r="H8" s="110"/>
      <c r="I8" s="29">
        <v>13800</v>
      </c>
      <c r="J8" s="44">
        <v>13510</v>
      </c>
      <c r="K8" s="13">
        <v>9998</v>
      </c>
    </row>
    <row r="9" spans="1:11" ht="12.75" customHeight="1">
      <c r="A9" s="11">
        <v>4</v>
      </c>
      <c r="B9" s="12"/>
      <c r="C9" s="12"/>
      <c r="D9" s="12"/>
      <c r="E9" s="112" t="s">
        <v>51</v>
      </c>
      <c r="F9" s="113"/>
      <c r="G9" s="113"/>
      <c r="H9" s="113"/>
      <c r="I9" s="29">
        <v>3100</v>
      </c>
      <c r="J9" s="46">
        <v>3100</v>
      </c>
      <c r="K9" s="13">
        <v>2294</v>
      </c>
    </row>
    <row r="10" spans="1:11" ht="12.75" customHeight="1">
      <c r="A10" s="11">
        <v>5</v>
      </c>
      <c r="B10" s="12"/>
      <c r="C10" s="12">
        <v>1</v>
      </c>
      <c r="D10" s="12"/>
      <c r="E10" s="114" t="s">
        <v>59</v>
      </c>
      <c r="F10" s="115"/>
      <c r="G10" s="115"/>
      <c r="H10" s="116"/>
      <c r="I10" s="29">
        <v>0</v>
      </c>
      <c r="J10" s="46">
        <v>18</v>
      </c>
      <c r="K10" s="13">
        <v>14</v>
      </c>
    </row>
    <row r="11" spans="1:11" ht="12.75" customHeight="1">
      <c r="A11" s="11"/>
      <c r="B11" s="12"/>
      <c r="C11" s="12">
        <v>2</v>
      </c>
      <c r="D11" s="12"/>
      <c r="E11" s="114" t="s">
        <v>60</v>
      </c>
      <c r="F11" s="115"/>
      <c r="G11" s="115"/>
      <c r="H11" s="116"/>
      <c r="I11" s="29"/>
      <c r="J11" s="46">
        <v>226</v>
      </c>
      <c r="K11" s="13">
        <v>226</v>
      </c>
    </row>
    <row r="12" spans="1:11" ht="12.75" customHeight="1">
      <c r="A12" s="11">
        <v>6</v>
      </c>
      <c r="B12" s="12"/>
      <c r="C12" s="12"/>
      <c r="D12" s="12"/>
      <c r="E12" s="114" t="s">
        <v>57</v>
      </c>
      <c r="F12" s="115"/>
      <c r="G12" s="115"/>
      <c r="H12" s="116"/>
      <c r="I12" s="29"/>
      <c r="J12" s="46">
        <v>7308</v>
      </c>
      <c r="K12" s="13">
        <v>7308</v>
      </c>
    </row>
    <row r="13" spans="1:11" ht="12.75" customHeight="1">
      <c r="A13" s="11">
        <v>7</v>
      </c>
      <c r="B13" s="12"/>
      <c r="C13" s="12"/>
      <c r="D13" s="12"/>
      <c r="E13" s="114" t="s">
        <v>58</v>
      </c>
      <c r="F13" s="115"/>
      <c r="G13" s="115"/>
      <c r="H13" s="116"/>
      <c r="I13" s="29"/>
      <c r="J13" s="46">
        <v>8168</v>
      </c>
      <c r="K13" s="13">
        <v>8168</v>
      </c>
    </row>
    <row r="14" spans="1:11" ht="12.75" customHeight="1">
      <c r="A14" s="11">
        <v>8</v>
      </c>
      <c r="B14" s="12"/>
      <c r="C14" s="12"/>
      <c r="D14" s="12"/>
      <c r="E14" s="114" t="s">
        <v>56</v>
      </c>
      <c r="F14" s="115"/>
      <c r="G14" s="115"/>
      <c r="H14" s="116"/>
      <c r="I14" s="29"/>
      <c r="J14" s="46">
        <v>2632</v>
      </c>
      <c r="K14" s="13">
        <v>2632</v>
      </c>
    </row>
    <row r="15" spans="1:11" ht="12.75">
      <c r="A15" s="15"/>
      <c r="B15" s="16"/>
      <c r="C15" s="16"/>
      <c r="D15" s="16"/>
      <c r="E15" s="101" t="s">
        <v>23</v>
      </c>
      <c r="F15" s="101"/>
      <c r="G15" s="101"/>
      <c r="H15" s="101"/>
      <c r="I15" s="30">
        <f>SUM(I6:I14)</f>
        <v>94886</v>
      </c>
      <c r="J15" s="30">
        <f>SUM(J6:J14)</f>
        <v>110439</v>
      </c>
      <c r="K15" s="17">
        <f>SUM(K6:K14)</f>
        <v>87441</v>
      </c>
    </row>
    <row r="16" spans="1:11" ht="7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1"/>
      <c r="B17" s="12"/>
      <c r="C17" s="12"/>
      <c r="D17" s="12"/>
      <c r="E17" s="101" t="s">
        <v>24</v>
      </c>
      <c r="F17" s="101"/>
      <c r="G17" s="101"/>
      <c r="H17" s="101"/>
      <c r="I17" s="29"/>
      <c r="J17" s="27"/>
      <c r="K17" s="13"/>
    </row>
    <row r="18" spans="1:11" ht="12.75">
      <c r="A18" s="11">
        <v>1</v>
      </c>
      <c r="B18" s="12"/>
      <c r="C18" s="12"/>
      <c r="D18" s="12"/>
      <c r="E18" s="99" t="s">
        <v>41</v>
      </c>
      <c r="F18" s="110"/>
      <c r="G18" s="110"/>
      <c r="H18" s="110"/>
      <c r="I18" s="29"/>
      <c r="J18" s="28"/>
      <c r="K18" s="13"/>
    </row>
    <row r="19" spans="1:11" ht="12.75">
      <c r="A19" s="11"/>
      <c r="B19" s="12"/>
      <c r="C19" s="12">
        <v>1</v>
      </c>
      <c r="D19" s="12"/>
      <c r="E19" s="99"/>
      <c r="F19" s="99"/>
      <c r="G19" s="99" t="s">
        <v>25</v>
      </c>
      <c r="H19" s="99"/>
      <c r="I19" s="29"/>
      <c r="J19" s="43"/>
      <c r="K19" s="13"/>
    </row>
    <row r="20" spans="1:11" ht="12.75">
      <c r="A20" s="11"/>
      <c r="B20" s="12"/>
      <c r="C20" s="12">
        <v>2</v>
      </c>
      <c r="D20" s="12"/>
      <c r="E20" s="99"/>
      <c r="F20" s="99"/>
      <c r="G20" s="99" t="s">
        <v>26</v>
      </c>
      <c r="H20" s="99"/>
      <c r="I20" s="29"/>
      <c r="J20" s="32"/>
      <c r="K20" s="13"/>
    </row>
    <row r="21" spans="1:11" ht="12.75">
      <c r="A21" s="11">
        <v>2</v>
      </c>
      <c r="B21" s="12"/>
      <c r="C21" s="12"/>
      <c r="D21" s="12"/>
      <c r="E21" s="99" t="s">
        <v>28</v>
      </c>
      <c r="F21" s="110"/>
      <c r="G21" s="110"/>
      <c r="H21" s="110"/>
      <c r="I21" s="29"/>
      <c r="J21" s="44"/>
      <c r="K21" s="13"/>
    </row>
    <row r="22" spans="1:11" ht="12.75">
      <c r="A22" s="11"/>
      <c r="B22" s="12"/>
      <c r="C22" s="12">
        <v>1</v>
      </c>
      <c r="D22" s="12"/>
      <c r="E22" s="99"/>
      <c r="F22" s="99"/>
      <c r="G22" s="99" t="s">
        <v>25</v>
      </c>
      <c r="H22" s="99"/>
      <c r="I22" s="29"/>
      <c r="J22" s="32">
        <v>176</v>
      </c>
      <c r="K22" s="13">
        <v>176</v>
      </c>
    </row>
    <row r="23" spans="1:11" ht="12.75">
      <c r="A23" s="11"/>
      <c r="B23" s="12"/>
      <c r="C23" s="12">
        <v>2</v>
      </c>
      <c r="D23" s="12"/>
      <c r="E23" s="99"/>
      <c r="F23" s="99"/>
      <c r="G23" s="99" t="s">
        <v>26</v>
      </c>
      <c r="H23" s="99"/>
      <c r="I23" s="29"/>
      <c r="J23" s="32">
        <v>12111</v>
      </c>
      <c r="K23" s="13">
        <v>12425</v>
      </c>
    </row>
    <row r="24" spans="1:11" ht="12.75">
      <c r="A24" s="11">
        <v>3</v>
      </c>
      <c r="B24" s="12"/>
      <c r="C24" s="12"/>
      <c r="D24" s="12"/>
      <c r="E24" s="99" t="s">
        <v>48</v>
      </c>
      <c r="F24" s="110"/>
      <c r="G24" s="110"/>
      <c r="H24" s="110"/>
      <c r="I24" s="29"/>
      <c r="J24" s="44"/>
      <c r="K24" s="13"/>
    </row>
    <row r="25" spans="1:11" ht="12.75">
      <c r="A25" s="11"/>
      <c r="B25" s="12"/>
      <c r="C25" s="12">
        <v>1</v>
      </c>
      <c r="D25" s="12"/>
      <c r="E25" s="99"/>
      <c r="F25" s="99"/>
      <c r="G25" s="99" t="s">
        <v>27</v>
      </c>
      <c r="H25" s="99"/>
      <c r="I25" s="29"/>
      <c r="J25" s="32">
        <v>1177</v>
      </c>
      <c r="K25" s="13">
        <v>1178</v>
      </c>
    </row>
    <row r="26" spans="1:11" ht="12.75">
      <c r="A26" s="11"/>
      <c r="B26" s="12"/>
      <c r="C26" s="12"/>
      <c r="D26" s="12"/>
      <c r="E26" s="98"/>
      <c r="F26" s="79"/>
      <c r="G26" s="99" t="s">
        <v>26</v>
      </c>
      <c r="H26" s="99"/>
      <c r="I26" s="29"/>
      <c r="J26" s="32"/>
      <c r="K26" s="13"/>
    </row>
    <row r="27" spans="1:11" ht="12.75">
      <c r="A27" s="11">
        <v>4</v>
      </c>
      <c r="B27" s="12"/>
      <c r="C27" s="12"/>
      <c r="D27" s="12"/>
      <c r="E27" s="98" t="s">
        <v>49</v>
      </c>
      <c r="F27" s="76"/>
      <c r="G27" s="76"/>
      <c r="H27" s="79"/>
      <c r="I27" s="29"/>
      <c r="J27" s="32"/>
      <c r="K27" s="13"/>
    </row>
    <row r="28" spans="1:11" ht="12.75">
      <c r="A28" s="11"/>
      <c r="B28" s="12"/>
      <c r="C28" s="12">
        <v>1</v>
      </c>
      <c r="D28" s="12"/>
      <c r="E28" s="98"/>
      <c r="F28" s="79"/>
      <c r="G28" s="99" t="s">
        <v>27</v>
      </c>
      <c r="H28" s="99"/>
      <c r="I28" s="29">
        <v>16199</v>
      </c>
      <c r="J28" s="32">
        <v>16199</v>
      </c>
      <c r="K28" s="13">
        <v>10245</v>
      </c>
    </row>
    <row r="29" spans="1:11" ht="12.75">
      <c r="A29" s="11"/>
      <c r="B29" s="12"/>
      <c r="C29" s="12">
        <v>2</v>
      </c>
      <c r="D29" s="12"/>
      <c r="E29" s="99"/>
      <c r="F29" s="99"/>
      <c r="G29" s="99" t="s">
        <v>26</v>
      </c>
      <c r="H29" s="99"/>
      <c r="I29" s="29"/>
      <c r="J29" s="32"/>
      <c r="K29" s="13"/>
    </row>
    <row r="30" spans="1:11" ht="12.75">
      <c r="A30" s="11">
        <v>5</v>
      </c>
      <c r="B30" s="12"/>
      <c r="C30" s="12"/>
      <c r="D30" s="12"/>
      <c r="E30" s="99" t="s">
        <v>42</v>
      </c>
      <c r="F30" s="110"/>
      <c r="G30" s="110"/>
      <c r="H30" s="110"/>
      <c r="I30" s="29"/>
      <c r="J30" s="44"/>
      <c r="K30" s="13"/>
    </row>
    <row r="31" spans="1:11" ht="12.75">
      <c r="A31" s="11"/>
      <c r="B31" s="12"/>
      <c r="C31" s="12">
        <v>1</v>
      </c>
      <c r="D31" s="12"/>
      <c r="E31" s="99"/>
      <c r="F31" s="99"/>
      <c r="G31" s="99" t="s">
        <v>25</v>
      </c>
      <c r="H31" s="99"/>
      <c r="I31" s="29"/>
      <c r="J31" s="32">
        <v>2001</v>
      </c>
      <c r="K31" s="13">
        <v>2000</v>
      </c>
    </row>
    <row r="32" spans="1:11" ht="12.75">
      <c r="A32" s="11"/>
      <c r="B32" s="12"/>
      <c r="C32" s="12">
        <v>2</v>
      </c>
      <c r="D32" s="12"/>
      <c r="E32" s="99"/>
      <c r="F32" s="99"/>
      <c r="G32" s="99" t="s">
        <v>26</v>
      </c>
      <c r="H32" s="99"/>
      <c r="I32" s="29"/>
      <c r="J32" s="32"/>
      <c r="K32" s="13"/>
    </row>
    <row r="33" spans="1:11" ht="12.75">
      <c r="A33" s="11"/>
      <c r="B33" s="12"/>
      <c r="C33" s="12"/>
      <c r="D33" s="12"/>
      <c r="E33" s="98" t="s">
        <v>69</v>
      </c>
      <c r="F33" s="76"/>
      <c r="G33" s="76"/>
      <c r="H33" s="79"/>
      <c r="I33" s="29"/>
      <c r="J33" s="32"/>
      <c r="K33" s="13"/>
    </row>
    <row r="34" spans="1:11" ht="12.75">
      <c r="A34" s="11"/>
      <c r="B34" s="12"/>
      <c r="C34" s="12"/>
      <c r="D34" s="12"/>
      <c r="E34" s="100"/>
      <c r="F34" s="72"/>
      <c r="G34" s="99" t="s">
        <v>25</v>
      </c>
      <c r="H34" s="99"/>
      <c r="I34" s="29"/>
      <c r="J34" s="32"/>
      <c r="K34" s="13">
        <v>731</v>
      </c>
    </row>
    <row r="35" spans="1:11" ht="12.75">
      <c r="A35" s="11"/>
      <c r="B35" s="12"/>
      <c r="C35" s="12"/>
      <c r="D35" s="12"/>
      <c r="E35" s="101" t="s">
        <v>29</v>
      </c>
      <c r="F35" s="101"/>
      <c r="G35" s="101"/>
      <c r="H35" s="101"/>
      <c r="I35" s="30">
        <f>SUM(I19:I32)</f>
        <v>16199</v>
      </c>
      <c r="J35" s="45">
        <f>SUM(J20:J34)</f>
        <v>31664</v>
      </c>
      <c r="K35" s="17">
        <f>SUM(K19:K34)</f>
        <v>26755</v>
      </c>
    </row>
    <row r="36" spans="1:11" ht="12.75">
      <c r="A36" s="11"/>
      <c r="B36" s="12"/>
      <c r="C36" s="12"/>
      <c r="D36" s="12"/>
      <c r="E36" s="101" t="s">
        <v>43</v>
      </c>
      <c r="F36" s="101"/>
      <c r="G36" s="101"/>
      <c r="H36" s="101"/>
      <c r="I36" s="29"/>
      <c r="J36" s="45"/>
      <c r="K36" s="13"/>
    </row>
    <row r="37" spans="1:11" ht="12.75">
      <c r="A37" s="11"/>
      <c r="B37" s="12"/>
      <c r="C37" s="12">
        <v>1</v>
      </c>
      <c r="D37" s="12"/>
      <c r="E37" s="101"/>
      <c r="F37" s="101"/>
      <c r="G37" s="99" t="s">
        <v>30</v>
      </c>
      <c r="H37" s="99"/>
      <c r="I37" s="29">
        <v>2600</v>
      </c>
      <c r="J37" s="32">
        <v>9195</v>
      </c>
      <c r="K37" s="13">
        <v>3803</v>
      </c>
    </row>
    <row r="38" spans="1:13" ht="12.75">
      <c r="A38" s="11"/>
      <c r="B38" s="12"/>
      <c r="C38" s="12">
        <v>2</v>
      </c>
      <c r="D38" s="12"/>
      <c r="E38" s="101"/>
      <c r="F38" s="101"/>
      <c r="G38" s="99" t="s">
        <v>31</v>
      </c>
      <c r="H38" s="99"/>
      <c r="I38" s="29"/>
      <c r="J38" s="32">
        <v>7259</v>
      </c>
      <c r="K38" s="13">
        <v>7260</v>
      </c>
      <c r="M38" s="20"/>
    </row>
    <row r="39" spans="1:13" ht="12.75">
      <c r="A39" s="11"/>
      <c r="B39" s="12"/>
      <c r="C39" s="12"/>
      <c r="D39" s="12"/>
      <c r="E39" s="41"/>
      <c r="F39" s="41"/>
      <c r="G39" s="42"/>
      <c r="H39" s="42"/>
      <c r="I39" s="29"/>
      <c r="J39" s="32"/>
      <c r="K39" s="13"/>
      <c r="M39" s="20"/>
    </row>
    <row r="40" spans="1:11" ht="12.75">
      <c r="A40" s="11"/>
      <c r="B40" s="12"/>
      <c r="C40" s="12"/>
      <c r="D40" s="12"/>
      <c r="E40" s="101" t="s">
        <v>32</v>
      </c>
      <c r="F40" s="101"/>
      <c r="G40" s="101"/>
      <c r="H40" s="101"/>
      <c r="I40" s="30">
        <f>I37+I38</f>
        <v>2600</v>
      </c>
      <c r="J40" s="47">
        <f>J37+J38</f>
        <v>16454</v>
      </c>
      <c r="K40" s="17">
        <f>K37+K38</f>
        <v>11063</v>
      </c>
    </row>
    <row r="41" spans="1:11" ht="12.75">
      <c r="A41" s="11"/>
      <c r="B41" s="12"/>
      <c r="C41" s="12"/>
      <c r="D41" s="12"/>
      <c r="E41" s="101" t="s">
        <v>70</v>
      </c>
      <c r="F41" s="101"/>
      <c r="G41" s="101"/>
      <c r="H41" s="101"/>
      <c r="I41" s="30"/>
      <c r="J41" s="47"/>
      <c r="K41" s="17">
        <v>2766</v>
      </c>
    </row>
    <row r="42" spans="1:11" ht="7.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20"/>
    </row>
    <row r="43" spans="1:11" ht="13.5" thickBot="1">
      <c r="A43" s="18"/>
      <c r="B43" s="19"/>
      <c r="C43" s="19"/>
      <c r="D43" s="19"/>
      <c r="E43" s="117" t="s">
        <v>33</v>
      </c>
      <c r="F43" s="117"/>
      <c r="G43" s="117"/>
      <c r="H43" s="117"/>
      <c r="I43" s="48">
        <f>'IV-VI.FEJ.bevétel'!I40+'IV-VI.FEJ.bevétel'!I15+'I-III FEJ. bevétel'!J52+'I-III FEJ. bevétel'!J42+'I-III FEJ. bevétel'!J22+I35</f>
        <v>172843</v>
      </c>
      <c r="J43" s="48">
        <f>'IV-VI.FEJ.bevétel'!J40+'IV-VI.FEJ.bevétel'!J15+'I-III FEJ. bevétel'!K52+'I-III FEJ. bevétel'!K42+'I-III FEJ. bevétel'!K22+J35</f>
        <v>248565</v>
      </c>
      <c r="K43" s="62">
        <f>'IV-VI.FEJ.bevétel'!K40+'IV-VI.FEJ.bevétel'!K15+'I-III FEJ. bevétel'!L52+'I-III FEJ. bevétel'!L42+'I-III FEJ. bevétel'!L22+K35+K41</f>
        <v>210993</v>
      </c>
    </row>
    <row r="44" spans="1:12" ht="13.5" thickTop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</sheetData>
  <sheetProtection selectLockedCells="1" selectUnlockedCells="1"/>
  <mergeCells count="60">
    <mergeCell ref="E43:H43"/>
    <mergeCell ref="E38:F38"/>
    <mergeCell ref="G38:H38"/>
    <mergeCell ref="E40:H40"/>
    <mergeCell ref="A42:K42"/>
    <mergeCell ref="E30:H30"/>
    <mergeCell ref="E31:F31"/>
    <mergeCell ref="G31:H31"/>
    <mergeCell ref="E32:F32"/>
    <mergeCell ref="G32:H32"/>
    <mergeCell ref="E24:H24"/>
    <mergeCell ref="E25:F25"/>
    <mergeCell ref="G25:H25"/>
    <mergeCell ref="E29:F29"/>
    <mergeCell ref="G29:H29"/>
    <mergeCell ref="G26:H26"/>
    <mergeCell ref="G28:H28"/>
    <mergeCell ref="E27:H27"/>
    <mergeCell ref="E28:F28"/>
    <mergeCell ref="E26:F26"/>
    <mergeCell ref="E21:H21"/>
    <mergeCell ref="E22:F22"/>
    <mergeCell ref="G22:H22"/>
    <mergeCell ref="E23:F23"/>
    <mergeCell ref="G23:H23"/>
    <mergeCell ref="E18:H18"/>
    <mergeCell ref="E19:F19"/>
    <mergeCell ref="G19:H19"/>
    <mergeCell ref="E20:F20"/>
    <mergeCell ref="G20:H20"/>
    <mergeCell ref="E9:H9"/>
    <mergeCell ref="E15:H15"/>
    <mergeCell ref="A16:K16"/>
    <mergeCell ref="E17:H17"/>
    <mergeCell ref="E10:H10"/>
    <mergeCell ref="E12:H12"/>
    <mergeCell ref="E14:H14"/>
    <mergeCell ref="E13:H13"/>
    <mergeCell ref="E11:H11"/>
    <mergeCell ref="E6:H6"/>
    <mergeCell ref="E7:H7"/>
    <mergeCell ref="E8:H8"/>
    <mergeCell ref="E2:H2"/>
    <mergeCell ref="K2:K3"/>
    <mergeCell ref="A4:K4"/>
    <mergeCell ref="E5:H5"/>
    <mergeCell ref="A2:A3"/>
    <mergeCell ref="B2:B3"/>
    <mergeCell ref="C2:C3"/>
    <mergeCell ref="D2:D3"/>
    <mergeCell ref="I2:I3"/>
    <mergeCell ref="J2:J3"/>
    <mergeCell ref="E33:H33"/>
    <mergeCell ref="G34:H34"/>
    <mergeCell ref="E34:F34"/>
    <mergeCell ref="E41:H41"/>
    <mergeCell ref="E35:H35"/>
    <mergeCell ref="E36:H36"/>
    <mergeCell ref="E37:F37"/>
    <mergeCell ref="G37:H37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Footer>&amp;R2..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Szalókiné</cp:lastModifiedBy>
  <cp:lastPrinted>2013-10-24T08:09:05Z</cp:lastPrinted>
  <dcterms:created xsi:type="dcterms:W3CDTF">2013-02-05T12:35:05Z</dcterms:created>
  <dcterms:modified xsi:type="dcterms:W3CDTF">2013-10-28T07:04:19Z</dcterms:modified>
  <cp:category/>
  <cp:version/>
  <cp:contentType/>
  <cp:contentStatus/>
</cp:coreProperties>
</file>