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ÖZÖS HIVATAL MÉRLEG BEVÉTEL" sheetId="1" r:id="rId1"/>
    <sheet name="KÖZÖS HIVATAL KIADÁS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Szal?kin?</author>
  </authors>
  <commentList>
    <comment ref="B5" authorId="0">
      <text>
        <r>
          <rPr>
            <b/>
            <sz val="9"/>
            <rFont val="Tahoma"/>
            <family val="0"/>
          </rPr>
          <t>Szalókiné: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Szal?kin?</author>
  </authors>
  <commentList>
    <comment ref="B3" authorId="0">
      <text>
        <r>
          <rPr>
            <b/>
            <sz val="9"/>
            <rFont val="Tahoma"/>
            <family val="0"/>
          </rPr>
          <t>Szalókiné: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<sst xmlns="http://schemas.openxmlformats.org/spreadsheetml/2006/main" count="46" uniqueCount="28">
  <si>
    <t>BEVÉTELEK</t>
  </si>
  <si>
    <t>KIADÁSOK</t>
  </si>
  <si>
    <t>Megnevezés</t>
  </si>
  <si>
    <t>I. Működési bevételek</t>
  </si>
  <si>
    <t>II. Támogatások</t>
  </si>
  <si>
    <t>BEVÉTELEK ÖSSZESEN:</t>
  </si>
  <si>
    <t>KIADÁSOK ÖSSZESEN:</t>
  </si>
  <si>
    <t>IV. Működési kiadás</t>
  </si>
  <si>
    <t>1. Személyi juttatások</t>
  </si>
  <si>
    <t>2. Munkaadót terhelő járulékok</t>
  </si>
  <si>
    <t>3. Dologi kiadások</t>
  </si>
  <si>
    <t>VI.Függő átfutó kiegyenlitő kiadás</t>
  </si>
  <si>
    <t>OSTOROS</t>
  </si>
  <si>
    <t>NOVAJ</t>
  </si>
  <si>
    <t>ÖSSZESEN</t>
  </si>
  <si>
    <t>III.Támogatás értékü müködési bevétel</t>
  </si>
  <si>
    <t>Intézményfinaszirozás</t>
  </si>
  <si>
    <t>Engedélyezett létszám keret</t>
  </si>
  <si>
    <t>Közfoglalkoztatottak tervezett létszám kerete</t>
  </si>
  <si>
    <t>Ostoros</t>
  </si>
  <si>
    <t>Novaj</t>
  </si>
  <si>
    <t xml:space="preserve">       KÖZÖS ÖNKORMÁNYZATI HIVATAL PÉNZFORGALMI MÉRLEGE</t>
  </si>
  <si>
    <t xml:space="preserve">Függő átfutó kiegyenlitő </t>
  </si>
  <si>
    <t>V.Egyéb müködési célu kiadások</t>
  </si>
  <si>
    <t xml:space="preserve">módositó tétel </t>
  </si>
  <si>
    <t xml:space="preserve">módosító tétel </t>
  </si>
  <si>
    <t xml:space="preserve">módosító tétel  </t>
  </si>
  <si>
    <t>módositott 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</si>
</sst>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1" fillId="0" borderId="4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9"/>
  <sheetViews>
    <sheetView tabSelected="1" workbookViewId="0" topLeftCell="A3">
      <selection activeCell="K7" sqref="K7"/>
    </sheetView>
  </sheetViews>
  <sheetFormatPr defaultColWidth="9.140625" defaultRowHeight="12.75"/>
  <cols>
    <col min="1" max="1" width="22.57421875" style="0" customWidth="1"/>
    <col min="2" max="9" width="8.7109375" style="0" customWidth="1"/>
    <col min="10" max="10" width="9.57421875" style="0" customWidth="1"/>
    <col min="11" max="11" width="20.28125" style="0" customWidth="1"/>
    <col min="12" max="20" width="8.7109375" style="0" customWidth="1"/>
    <col min="24" max="24" width="3.7109375" style="0" customWidth="1"/>
    <col min="26" max="26" width="3.57421875" style="0" customWidth="1"/>
    <col min="27" max="27" width="0.2890625" style="0" customWidth="1"/>
  </cols>
  <sheetData>
    <row r="3" spans="1:20" s="9" customFormat="1" ht="33.75" customHeight="1" thickBot="1">
      <c r="A3" s="62" t="s">
        <v>21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10" s="2" customFormat="1" ht="18" customHeight="1" thickBot="1" thickTop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2" customFormat="1" ht="18" customHeight="1" thickTop="1">
      <c r="A5" s="64" t="s">
        <v>2</v>
      </c>
      <c r="B5" s="66" t="s">
        <v>12</v>
      </c>
      <c r="C5" s="66"/>
      <c r="D5" s="67"/>
      <c r="E5" s="66" t="s">
        <v>13</v>
      </c>
      <c r="F5" s="68"/>
      <c r="G5" s="68"/>
      <c r="H5" s="66" t="s">
        <v>14</v>
      </c>
      <c r="I5" s="68"/>
      <c r="J5" s="69"/>
    </row>
    <row r="6" spans="1:10" ht="33" customHeight="1">
      <c r="A6" s="65"/>
      <c r="B6" s="12" t="s">
        <v>27</v>
      </c>
      <c r="C6" s="49" t="s">
        <v>24</v>
      </c>
      <c r="D6" s="12" t="s">
        <v>27</v>
      </c>
      <c r="E6" s="12" t="s">
        <v>27</v>
      </c>
      <c r="F6" s="13" t="s">
        <v>24</v>
      </c>
      <c r="G6" s="12" t="s">
        <v>27</v>
      </c>
      <c r="H6" s="12" t="s">
        <v>27</v>
      </c>
      <c r="I6" s="13" t="s">
        <v>24</v>
      </c>
      <c r="J6" s="73" t="s">
        <v>27</v>
      </c>
    </row>
    <row r="7" spans="1:10" ht="39.75" customHeight="1">
      <c r="A7" s="14" t="s">
        <v>3</v>
      </c>
      <c r="B7" s="15"/>
      <c r="C7" s="15"/>
      <c r="D7" s="50"/>
      <c r="E7" s="11"/>
      <c r="F7" s="11"/>
      <c r="G7" s="11"/>
      <c r="H7" s="11"/>
      <c r="I7" s="11"/>
      <c r="J7" s="16"/>
    </row>
    <row r="8" spans="1:11" ht="33.75" customHeight="1">
      <c r="A8" s="53" t="s">
        <v>4</v>
      </c>
      <c r="B8" s="51"/>
      <c r="C8" s="51"/>
      <c r="D8" s="60"/>
      <c r="E8" s="55"/>
      <c r="F8" s="56"/>
      <c r="G8" s="58"/>
      <c r="H8" s="55"/>
      <c r="I8" s="55"/>
      <c r="J8" s="54"/>
      <c r="K8" s="43"/>
    </row>
    <row r="9" spans="1:15" ht="38.25" customHeight="1">
      <c r="A9" s="53"/>
      <c r="B9" s="52"/>
      <c r="C9" s="52"/>
      <c r="D9" s="61"/>
      <c r="E9" s="55"/>
      <c r="F9" s="57"/>
      <c r="G9" s="59"/>
      <c r="H9" s="55"/>
      <c r="I9" s="55"/>
      <c r="J9" s="54"/>
      <c r="K9" s="43"/>
      <c r="O9" s="6"/>
    </row>
    <row r="10" spans="1:10" ht="48" customHeight="1">
      <c r="A10" s="14" t="s">
        <v>15</v>
      </c>
      <c r="B10" s="15"/>
      <c r="C10" s="15"/>
      <c r="D10" s="30"/>
      <c r="E10" s="11"/>
      <c r="F10" s="44"/>
      <c r="G10" s="11"/>
      <c r="H10" s="11"/>
      <c r="I10" s="11"/>
      <c r="J10" s="16"/>
    </row>
    <row r="11" spans="1:10" ht="39" customHeight="1">
      <c r="A11" s="14"/>
      <c r="B11" s="15"/>
      <c r="C11" s="15"/>
      <c r="D11" s="30"/>
      <c r="E11" s="11"/>
      <c r="F11" s="11"/>
      <c r="G11" s="11"/>
      <c r="H11" s="11"/>
      <c r="I11" s="11"/>
      <c r="J11" s="16"/>
    </row>
    <row r="12" spans="1:10" ht="45" customHeight="1">
      <c r="A12" s="17" t="s">
        <v>16</v>
      </c>
      <c r="B12" s="42">
        <v>39700</v>
      </c>
      <c r="C12" s="42">
        <f>D12-B12</f>
        <v>72</v>
      </c>
      <c r="D12" s="42">
        <v>39772</v>
      </c>
      <c r="E12" s="18">
        <v>16336</v>
      </c>
      <c r="F12" s="18">
        <v>44</v>
      </c>
      <c r="G12" s="18">
        <f>E12+F12</f>
        <v>16380</v>
      </c>
      <c r="H12" s="18">
        <f>B12+E12</f>
        <v>56036</v>
      </c>
      <c r="I12" s="18">
        <f>C12+F12</f>
        <v>116</v>
      </c>
      <c r="J12" s="19">
        <f>D12+G12</f>
        <v>56152</v>
      </c>
    </row>
    <row r="13" spans="1:10" s="1" customFormat="1" ht="46.5" customHeight="1">
      <c r="A13" s="20" t="s">
        <v>22</v>
      </c>
      <c r="B13" s="21"/>
      <c r="C13" s="21"/>
      <c r="D13" s="47"/>
      <c r="E13" s="22"/>
      <c r="F13" s="45"/>
      <c r="G13" s="22"/>
      <c r="H13" s="18"/>
      <c r="I13" s="18"/>
      <c r="J13" s="19"/>
    </row>
    <row r="14" spans="1:10" ht="42.75" customHeight="1" thickBot="1">
      <c r="A14" s="23" t="s">
        <v>5</v>
      </c>
      <c r="B14" s="24">
        <v>39700</v>
      </c>
      <c r="C14" s="24">
        <f>SUM(C7:C13)</f>
        <v>72</v>
      </c>
      <c r="D14" s="46">
        <f aca="true" t="shared" si="0" ref="D14:J14">SUM(D7:D13)</f>
        <v>39772</v>
      </c>
      <c r="E14" s="24">
        <f t="shared" si="0"/>
        <v>16336</v>
      </c>
      <c r="F14" s="24">
        <f t="shared" si="0"/>
        <v>44</v>
      </c>
      <c r="G14" s="24">
        <f t="shared" si="0"/>
        <v>16380</v>
      </c>
      <c r="H14" s="24">
        <f t="shared" si="0"/>
        <v>56036</v>
      </c>
      <c r="I14" s="24">
        <f t="shared" si="0"/>
        <v>116</v>
      </c>
      <c r="J14" s="48">
        <f t="shared" si="0"/>
        <v>56152</v>
      </c>
    </row>
    <row r="15" spans="1:6" ht="13.5" thickTop="1">
      <c r="A15" s="5"/>
      <c r="B15" s="5"/>
      <c r="C15" s="5"/>
      <c r="D15" s="5"/>
      <c r="E15" s="5"/>
      <c r="F15" s="5"/>
    </row>
    <row r="16" spans="1:10" ht="12.75">
      <c r="A16" s="7" t="s">
        <v>17</v>
      </c>
      <c r="B16" s="7"/>
      <c r="C16" s="7"/>
      <c r="D16" s="7"/>
      <c r="E16" s="7"/>
      <c r="F16" s="7"/>
      <c r="G16" s="10" t="s">
        <v>19</v>
      </c>
      <c r="H16" s="10">
        <v>7.5</v>
      </c>
      <c r="I16" s="7"/>
      <c r="J16" s="7"/>
    </row>
    <row r="17" spans="1:10" ht="12.75">
      <c r="A17" s="7"/>
      <c r="B17" s="7"/>
      <c r="C17" s="7"/>
      <c r="D17" s="7"/>
      <c r="E17" s="7"/>
      <c r="F17" s="7"/>
      <c r="G17" s="10" t="s">
        <v>20</v>
      </c>
      <c r="H17" s="10">
        <v>4</v>
      </c>
      <c r="I17" s="7"/>
      <c r="J17" s="7"/>
    </row>
    <row r="18" spans="1:10" ht="12.75">
      <c r="A18" s="8" t="s">
        <v>18</v>
      </c>
      <c r="B18" s="8"/>
      <c r="C18" s="8"/>
      <c r="D18" s="8"/>
      <c r="E18" s="8"/>
      <c r="F18" s="8"/>
      <c r="G18" s="10"/>
      <c r="H18" s="10">
        <v>2</v>
      </c>
      <c r="I18" s="7"/>
      <c r="J18" s="7"/>
    </row>
    <row r="19" spans="1:8" ht="12.75">
      <c r="A19" s="4"/>
      <c r="B19" s="4"/>
      <c r="C19" s="4"/>
      <c r="D19" s="4"/>
      <c r="E19" s="4"/>
      <c r="F19" s="4"/>
      <c r="H19" s="7"/>
    </row>
  </sheetData>
  <mergeCells count="16">
    <mergeCell ref="A3:T3"/>
    <mergeCell ref="A4:J4"/>
    <mergeCell ref="A5:A6"/>
    <mergeCell ref="B5:D5"/>
    <mergeCell ref="E5:G5"/>
    <mergeCell ref="H5:J5"/>
    <mergeCell ref="B8:B9"/>
    <mergeCell ref="A8:A9"/>
    <mergeCell ref="J8:J9"/>
    <mergeCell ref="C8:C9"/>
    <mergeCell ref="E8:E9"/>
    <mergeCell ref="H8:H9"/>
    <mergeCell ref="I8:I9"/>
    <mergeCell ref="F8:F9"/>
    <mergeCell ref="G8:G9"/>
    <mergeCell ref="D8:D9"/>
  </mergeCells>
  <printOptions horizontalCentered="1"/>
  <pageMargins left="0.7874015748031497" right="0.7874015748031497" top="0.7480314960629921" bottom="0.7874015748031497" header="0.31496062992125984" footer="0.5118110236220472"/>
  <pageSetup horizontalDpi="600" verticalDpi="600" orientation="landscape" paperSize="9" scale="95" r:id="rId3"/>
  <headerFooter alignWithMargins="0">
    <oddHeader xml:space="preserve">&amp;RA  2/2013(II.15) önkormányzati rendelet III.1. melléklete helyébe  a III.1.melléklete lép </oddHeader>
    <oddFooter>&amp;R1.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J4" sqref="J4"/>
    </sheetView>
  </sheetViews>
  <sheetFormatPr defaultColWidth="9.140625" defaultRowHeight="12.75"/>
  <cols>
    <col min="1" max="1" width="14.8515625" style="0" customWidth="1"/>
  </cols>
  <sheetData>
    <row r="1" ht="13.5" thickBot="1"/>
    <row r="2" spans="1:10" ht="14.25" thickBot="1" thickTop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ht="13.5" thickTop="1">
      <c r="A3" s="64" t="s">
        <v>2</v>
      </c>
      <c r="B3" s="66" t="s">
        <v>12</v>
      </c>
      <c r="C3" s="68"/>
      <c r="D3" s="68"/>
      <c r="E3" s="66" t="s">
        <v>13</v>
      </c>
      <c r="F3" s="66"/>
      <c r="G3" s="66"/>
      <c r="H3" s="66" t="s">
        <v>14</v>
      </c>
      <c r="I3" s="68"/>
      <c r="J3" s="69"/>
    </row>
    <row r="4" spans="1:10" ht="23.25" thickBot="1">
      <c r="A4" s="65"/>
      <c r="B4" s="12" t="s">
        <v>27</v>
      </c>
      <c r="C4" s="13" t="s">
        <v>25</v>
      </c>
      <c r="D4" s="12" t="s">
        <v>27</v>
      </c>
      <c r="E4" s="12" t="s">
        <v>27</v>
      </c>
      <c r="F4" s="13" t="s">
        <v>26</v>
      </c>
      <c r="G4" s="12" t="s">
        <v>27</v>
      </c>
      <c r="H4" s="12" t="s">
        <v>27</v>
      </c>
      <c r="I4" s="13" t="s">
        <v>25</v>
      </c>
      <c r="J4" s="12" t="s">
        <v>27</v>
      </c>
    </row>
    <row r="5" spans="1:10" ht="29.25" thickTop="1">
      <c r="A5" s="25" t="s">
        <v>7</v>
      </c>
      <c r="B5" s="26">
        <f>B6+B7+B8</f>
        <v>39700</v>
      </c>
      <c r="C5" s="26">
        <f>D5-B5</f>
        <v>72</v>
      </c>
      <c r="D5" s="26">
        <v>39772</v>
      </c>
      <c r="E5" s="27">
        <f>E6+E7+E8</f>
        <v>16336</v>
      </c>
      <c r="F5" s="27">
        <f>G5-E5</f>
        <v>44</v>
      </c>
      <c r="G5" s="39">
        <f>G6+G7+G8</f>
        <v>16380</v>
      </c>
      <c r="H5" s="27">
        <v>55796</v>
      </c>
      <c r="I5" s="40">
        <f>C5+F5</f>
        <v>116</v>
      </c>
      <c r="J5" s="28">
        <f>J6+J7+J8</f>
        <v>56152</v>
      </c>
    </row>
    <row r="6" spans="1:10" ht="25.5">
      <c r="A6" s="29" t="s">
        <v>8</v>
      </c>
      <c r="B6" s="30">
        <v>23452</v>
      </c>
      <c r="C6" s="26">
        <f>D6-B6</f>
        <v>57</v>
      </c>
      <c r="D6" s="30">
        <v>23509</v>
      </c>
      <c r="E6" s="32">
        <v>10350</v>
      </c>
      <c r="F6" s="27">
        <f>G6-E6</f>
        <v>35</v>
      </c>
      <c r="G6" s="32">
        <v>10385</v>
      </c>
      <c r="H6" s="32">
        <v>33601</v>
      </c>
      <c r="I6" s="40">
        <f>C6+F6</f>
        <v>92</v>
      </c>
      <c r="J6" s="41">
        <f>D6+G6</f>
        <v>33894</v>
      </c>
    </row>
    <row r="7" spans="1:10" ht="38.25">
      <c r="A7" s="29" t="s">
        <v>9</v>
      </c>
      <c r="B7" s="30">
        <v>6181</v>
      </c>
      <c r="C7" s="26">
        <f>D7-B7</f>
        <v>15</v>
      </c>
      <c r="D7" s="30">
        <v>6196</v>
      </c>
      <c r="E7" s="32">
        <v>2797</v>
      </c>
      <c r="F7" s="27">
        <f>G7-E7</f>
        <v>9</v>
      </c>
      <c r="G7" s="32">
        <v>2806</v>
      </c>
      <c r="H7" s="32">
        <v>8939</v>
      </c>
      <c r="I7" s="40">
        <f>C7+F7</f>
        <v>24</v>
      </c>
      <c r="J7" s="41">
        <f>D7+G7</f>
        <v>9002</v>
      </c>
    </row>
    <row r="8" spans="1:10" ht="25.5">
      <c r="A8" s="29" t="s">
        <v>10</v>
      </c>
      <c r="B8" s="30">
        <v>10067</v>
      </c>
      <c r="C8" s="26">
        <f>D8-B8</f>
        <v>0</v>
      </c>
      <c r="D8" s="30">
        <v>10067</v>
      </c>
      <c r="E8" s="32">
        <v>3189</v>
      </c>
      <c r="F8" s="27">
        <f>G8-E8</f>
        <v>0</v>
      </c>
      <c r="G8" s="32">
        <v>3189</v>
      </c>
      <c r="H8" s="32">
        <v>13256</v>
      </c>
      <c r="I8" s="40">
        <f>C8+F8</f>
        <v>0</v>
      </c>
      <c r="J8" s="41">
        <f>D8+G8</f>
        <v>13256</v>
      </c>
    </row>
    <row r="9" spans="1:10" ht="42.75">
      <c r="A9" s="25" t="s">
        <v>23</v>
      </c>
      <c r="B9" s="30"/>
      <c r="C9" s="30"/>
      <c r="D9" s="30"/>
      <c r="E9" s="31"/>
      <c r="F9" s="31"/>
      <c r="G9" s="31"/>
      <c r="H9" s="31"/>
      <c r="I9" s="31"/>
      <c r="J9" s="33"/>
    </row>
    <row r="10" spans="1:10" ht="57">
      <c r="A10" s="34" t="s">
        <v>11</v>
      </c>
      <c r="B10" s="35"/>
      <c r="C10" s="35"/>
      <c r="D10" s="35"/>
      <c r="E10" s="37"/>
      <c r="F10" s="37"/>
      <c r="G10" s="37"/>
      <c r="H10" s="37"/>
      <c r="I10" s="36"/>
      <c r="J10" s="38"/>
    </row>
    <row r="11" spans="1:10" ht="44.25" customHeight="1" thickBot="1">
      <c r="A11" s="23" t="s">
        <v>6</v>
      </c>
      <c r="B11" s="24">
        <f aca="true" t="shared" si="0" ref="B11:J11">B5+B9+B10</f>
        <v>39700</v>
      </c>
      <c r="C11" s="24">
        <f t="shared" si="0"/>
        <v>72</v>
      </c>
      <c r="D11" s="24">
        <v>39772</v>
      </c>
      <c r="E11" s="24">
        <f t="shared" si="0"/>
        <v>16336</v>
      </c>
      <c r="F11" s="24">
        <f t="shared" si="0"/>
        <v>44</v>
      </c>
      <c r="G11" s="24">
        <f t="shared" si="0"/>
        <v>16380</v>
      </c>
      <c r="H11" s="24">
        <f t="shared" si="0"/>
        <v>55796</v>
      </c>
      <c r="I11" s="24">
        <f t="shared" si="0"/>
        <v>116</v>
      </c>
      <c r="J11" s="48">
        <f t="shared" si="0"/>
        <v>56152</v>
      </c>
    </row>
    <row r="12" ht="13.5" thickTop="1"/>
  </sheetData>
  <mergeCells count="5">
    <mergeCell ref="A2:J2"/>
    <mergeCell ref="A3:A4"/>
    <mergeCell ref="B3:D3"/>
    <mergeCell ref="E3:G3"/>
    <mergeCell ref="H3:J3"/>
  </mergeCells>
  <printOptions/>
  <pageMargins left="0.75" right="0.75" top="1" bottom="1" header="0.5" footer="0.5"/>
  <pageSetup horizontalDpi="300" verticalDpi="300" orientation="landscape" paperSize="9" r:id="rId3"/>
  <headerFooter alignWithMargins="0">
    <oddFooter>&amp;R2.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G22" sqref="G22"/>
    </sheetView>
  </sheetViews>
  <sheetFormatPr defaultColWidth="9.140625" defaultRowHeight="12.75"/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EKSZI</dc:creator>
  <cp:keywords/>
  <dc:description/>
  <cp:lastModifiedBy>Szalókiné</cp:lastModifiedBy>
  <cp:lastPrinted>2013-10-24T07:19:04Z</cp:lastPrinted>
  <dcterms:created xsi:type="dcterms:W3CDTF">2012-02-03T10:25:42Z</dcterms:created>
  <dcterms:modified xsi:type="dcterms:W3CDTF">2013-10-24T07:26:51Z</dcterms:modified>
  <cp:category/>
  <cp:version/>
  <cp:contentType/>
  <cp:contentStatus/>
</cp:coreProperties>
</file>