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035" activeTab="0"/>
  </bookViews>
  <sheets>
    <sheet name="alapszolg. mérleg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<sst xmlns="http://schemas.openxmlformats.org/spreadsheetml/2006/main" count="46" uniqueCount="42">
  <si>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KIADÁSOK</t>
  </si>
  <si>
    <t>BEVÉTELEK</t>
  </si>
  <si>
    <t>ALAPSZOLGÁLTATÁSI KÖZPONT PÉNZFORGALMI MÉRLEGE</t>
  </si>
  <si>
    <t>adatok e Ft-ban</t>
  </si>
  <si>
    <t>Összesen</t>
  </si>
  <si>
    <t>1. Házi Gondozói Szolgálat térítési díja</t>
  </si>
  <si>
    <t>2. Nappali szociális ellátás térítési díja</t>
  </si>
  <si>
    <t xml:space="preserve"> 3. Szociális étkezés</t>
  </si>
  <si>
    <t>III.</t>
  </si>
  <si>
    <t>1.) Házi gondozói Szolgálat</t>
  </si>
  <si>
    <t>1.1 Személyi juttatások</t>
  </si>
  <si>
    <t>1.2 Munkaadót terhelő járulékok</t>
  </si>
  <si>
    <t>1.3 Dologi kiadás</t>
  </si>
  <si>
    <t>2.) Nappali szociális ellátás</t>
  </si>
  <si>
    <t>2.1 Személyi juttatások</t>
  </si>
  <si>
    <t>2.2 Munkaadót terhelő járulékok</t>
  </si>
  <si>
    <t>3.) Szociális étkezés</t>
  </si>
  <si>
    <t>3.1 Személyi juttatások</t>
  </si>
  <si>
    <t>3.2 Munkaadót terhelő járulékok</t>
  </si>
  <si>
    <t>4.) Családsegítés</t>
  </si>
  <si>
    <t>4.1 Személyi juttatások</t>
  </si>
  <si>
    <t>4.2 Munkaadót terhelő járulékok</t>
  </si>
  <si>
    <t>5.) Gyermekjóléti szolgálat</t>
  </si>
  <si>
    <t>5.1 Személyi juttatások</t>
  </si>
  <si>
    <t>5.2 Munkaadót terhelő járulékok</t>
  </si>
  <si>
    <t>V. Felhalmozási kiadás</t>
  </si>
  <si>
    <t>I. Intézményi működési bevételek:</t>
  </si>
  <si>
    <t>3.3 Dologi kiadás</t>
  </si>
  <si>
    <t>2.3 Dologi kiadás</t>
  </si>
  <si>
    <t>4.3 Dologi kiadás</t>
  </si>
  <si>
    <t>5.3 Dologi kiadás</t>
  </si>
  <si>
    <t>IV. Működési kiadások</t>
  </si>
  <si>
    <t>II. Intézményfinanszírozás</t>
  </si>
  <si>
    <t>Eredeti ei</t>
  </si>
  <si>
    <t>Módosí-tó tétel</t>
  </si>
  <si>
    <t>Módosi-tott ei</t>
  </si>
  <si>
    <t xml:space="preserve">    1.Személyi juttatás</t>
  </si>
  <si>
    <t xml:space="preserve">    2.Munkaadót terhelő járulékok</t>
  </si>
  <si>
    <t xml:space="preserve">    3.Dologi kiadások</t>
  </si>
  <si>
    <t xml:space="preserve">                                     A 2/2013(II.15)önkormányzati rendelet V.1 melléklete helyébe a V.1.melléklet lép</t>
  </si>
  <si>
    <t>Engedélyezett létszám keret</t>
  </si>
  <si>
    <t>Közfoglalkoztatottak tervezett létszám kerete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</si>
</sst>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2" fillId="0" borderId="9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75" zoomScaleNormal="75" workbookViewId="0" topLeftCell="A9">
      <selection activeCell="T13" sqref="T13"/>
    </sheetView>
  </sheetViews>
  <sheetFormatPr defaultColWidth="9.140625" defaultRowHeight="12.75"/>
  <cols>
    <col min="1" max="5" width="6.7109375" style="0" customWidth="1"/>
    <col min="8" max="8" width="9.140625" style="1" customWidth="1"/>
    <col min="9" max="13" width="6.7109375" style="0" customWidth="1"/>
    <col min="16" max="16" width="10.140625" style="1" bestFit="1" customWidth="1"/>
  </cols>
  <sheetData>
    <row r="1" spans="5:17" ht="21.75" customHeight="1">
      <c r="E1" s="34" t="s">
        <v>39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6" ht="20.25" customHeigh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0" ht="2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23" ht="12.75">
      <c r="A4" s="57"/>
      <c r="B4" s="57"/>
      <c r="C4" s="57"/>
      <c r="D4" s="57"/>
      <c r="E4" s="57"/>
      <c r="F4" s="57"/>
      <c r="G4" s="57"/>
      <c r="H4" s="57"/>
      <c r="I4" s="57"/>
      <c r="J4" s="57"/>
      <c r="L4" s="54" t="s">
        <v>3</v>
      </c>
      <c r="M4" s="54"/>
      <c r="N4" s="54"/>
      <c r="O4" s="54"/>
      <c r="P4" s="54"/>
      <c r="Q4" s="5"/>
      <c r="R4" s="5"/>
      <c r="S4" s="5"/>
      <c r="T4" s="5"/>
      <c r="U4" s="5"/>
      <c r="V4" s="5"/>
      <c r="W4" s="5"/>
    </row>
    <row r="6" ht="13.5" thickBot="1"/>
    <row r="7" spans="1:16" ht="19.5" customHeight="1" thickTop="1">
      <c r="A7" s="55" t="s">
        <v>1</v>
      </c>
      <c r="B7" s="56"/>
      <c r="C7" s="56"/>
      <c r="D7" s="56"/>
      <c r="E7" s="56"/>
      <c r="F7" s="56"/>
      <c r="G7" s="56"/>
      <c r="H7" s="56"/>
      <c r="I7" s="56" t="s">
        <v>0</v>
      </c>
      <c r="J7" s="56"/>
      <c r="K7" s="56"/>
      <c r="L7" s="56"/>
      <c r="M7" s="56"/>
      <c r="N7" s="56"/>
      <c r="O7" s="56"/>
      <c r="P7" s="58"/>
    </row>
    <row r="8" spans="1:16" ht="30" customHeight="1">
      <c r="A8" s="40"/>
      <c r="B8" s="36"/>
      <c r="C8" s="36"/>
      <c r="D8" s="36"/>
      <c r="E8" s="36"/>
      <c r="F8" s="21" t="s">
        <v>33</v>
      </c>
      <c r="G8" s="21" t="s">
        <v>34</v>
      </c>
      <c r="H8" s="21" t="s">
        <v>35</v>
      </c>
      <c r="I8" s="35"/>
      <c r="J8" s="36"/>
      <c r="K8" s="36"/>
      <c r="L8" s="36"/>
      <c r="M8" s="36"/>
      <c r="N8" s="21" t="s">
        <v>33</v>
      </c>
      <c r="O8" s="21" t="s">
        <v>34</v>
      </c>
      <c r="P8" s="22" t="s">
        <v>35</v>
      </c>
    </row>
    <row r="9" spans="1:23" ht="19.5" customHeight="1">
      <c r="A9" s="48" t="s">
        <v>26</v>
      </c>
      <c r="B9" s="49"/>
      <c r="C9" s="49"/>
      <c r="D9" s="49"/>
      <c r="E9" s="49"/>
      <c r="F9" s="44">
        <v>5862</v>
      </c>
      <c r="G9" s="44"/>
      <c r="H9" s="44">
        <v>5862</v>
      </c>
      <c r="I9" s="45" t="s">
        <v>9</v>
      </c>
      <c r="J9" s="45"/>
      <c r="K9" s="45"/>
      <c r="L9" s="45"/>
      <c r="M9" s="45"/>
      <c r="N9" s="23">
        <f>SUM(N10,N11,N12)</f>
        <v>3542</v>
      </c>
      <c r="O9" s="16">
        <f aca="true" t="shared" si="0" ref="O9:O20">P9-N9</f>
        <v>0</v>
      </c>
      <c r="P9" s="23">
        <f>SUM(P10,P11,P12)</f>
        <v>3542</v>
      </c>
      <c r="R9" s="11"/>
      <c r="S9" s="11"/>
      <c r="T9" s="11"/>
      <c r="U9" s="11"/>
      <c r="V9" s="11"/>
      <c r="W9" s="9"/>
    </row>
    <row r="10" spans="1:23" ht="19.5" customHeight="1">
      <c r="A10" s="48"/>
      <c r="B10" s="49"/>
      <c r="C10" s="49"/>
      <c r="D10" s="49"/>
      <c r="E10" s="49"/>
      <c r="F10" s="44"/>
      <c r="G10" s="52"/>
      <c r="H10" s="44"/>
      <c r="I10" s="39" t="s">
        <v>10</v>
      </c>
      <c r="J10" s="39"/>
      <c r="K10" s="39"/>
      <c r="L10" s="39"/>
      <c r="M10" s="39"/>
      <c r="N10" s="24">
        <v>2240</v>
      </c>
      <c r="O10" s="16">
        <f t="shared" si="0"/>
        <v>0</v>
      </c>
      <c r="P10" s="24">
        <v>2240</v>
      </c>
      <c r="R10" s="12"/>
      <c r="S10" s="12"/>
      <c r="T10" s="12"/>
      <c r="U10" s="12"/>
      <c r="V10" s="12"/>
      <c r="W10" s="10"/>
    </row>
    <row r="11" spans="1:23" ht="19.5" customHeight="1">
      <c r="A11" s="48"/>
      <c r="B11" s="49"/>
      <c r="C11" s="49"/>
      <c r="D11" s="49"/>
      <c r="E11" s="49"/>
      <c r="F11" s="44"/>
      <c r="G11" s="52"/>
      <c r="H11" s="44"/>
      <c r="I11" s="39" t="s">
        <v>11</v>
      </c>
      <c r="J11" s="39"/>
      <c r="K11" s="39"/>
      <c r="L11" s="39"/>
      <c r="M11" s="39"/>
      <c r="N11" s="24">
        <v>605</v>
      </c>
      <c r="O11" s="16">
        <f t="shared" si="0"/>
        <v>0</v>
      </c>
      <c r="P11" s="24">
        <v>605</v>
      </c>
      <c r="R11" s="12"/>
      <c r="S11" s="12"/>
      <c r="T11" s="12"/>
      <c r="U11" s="12"/>
      <c r="V11" s="12"/>
      <c r="W11" s="10"/>
    </row>
    <row r="12" spans="1:23" ht="19.5" customHeight="1">
      <c r="A12" s="48"/>
      <c r="B12" s="49"/>
      <c r="C12" s="49"/>
      <c r="D12" s="49"/>
      <c r="E12" s="49"/>
      <c r="F12" s="44"/>
      <c r="G12" s="52"/>
      <c r="H12" s="44"/>
      <c r="I12" s="39" t="s">
        <v>12</v>
      </c>
      <c r="J12" s="39"/>
      <c r="K12" s="39"/>
      <c r="L12" s="39"/>
      <c r="M12" s="39"/>
      <c r="N12" s="24">
        <v>697</v>
      </c>
      <c r="O12" s="16">
        <f t="shared" si="0"/>
        <v>0</v>
      </c>
      <c r="P12" s="24">
        <v>697</v>
      </c>
      <c r="R12" s="12"/>
      <c r="S12" s="12"/>
      <c r="T12" s="12"/>
      <c r="U12" s="12"/>
      <c r="V12" s="12"/>
      <c r="W12" s="10"/>
    </row>
    <row r="13" spans="1:23" ht="19.5" customHeight="1">
      <c r="A13" s="48"/>
      <c r="B13" s="49"/>
      <c r="C13" s="49"/>
      <c r="D13" s="49"/>
      <c r="E13" s="49"/>
      <c r="F13" s="44"/>
      <c r="G13" s="52"/>
      <c r="H13" s="44"/>
      <c r="I13" s="47" t="s">
        <v>13</v>
      </c>
      <c r="J13" s="47"/>
      <c r="K13" s="47"/>
      <c r="L13" s="47"/>
      <c r="M13" s="47"/>
      <c r="N13" s="25">
        <f>N14+N15+N16</f>
        <v>2064</v>
      </c>
      <c r="O13" s="13">
        <f t="shared" si="0"/>
        <v>0</v>
      </c>
      <c r="P13" s="25">
        <f>P14+P15+P16</f>
        <v>2064</v>
      </c>
      <c r="R13" s="12"/>
      <c r="S13" s="12"/>
      <c r="T13" s="12"/>
      <c r="U13" s="12"/>
      <c r="V13" s="12"/>
      <c r="W13" s="10"/>
    </row>
    <row r="14" spans="1:23" ht="19.5" customHeight="1">
      <c r="A14" s="50" t="s">
        <v>5</v>
      </c>
      <c r="B14" s="51"/>
      <c r="C14" s="51"/>
      <c r="D14" s="51"/>
      <c r="E14" s="51"/>
      <c r="F14" s="41">
        <v>504</v>
      </c>
      <c r="G14" s="41"/>
      <c r="H14" s="41">
        <v>504</v>
      </c>
      <c r="I14" s="38" t="s">
        <v>14</v>
      </c>
      <c r="J14" s="38"/>
      <c r="K14" s="38"/>
      <c r="L14" s="38"/>
      <c r="M14" s="38"/>
      <c r="N14" s="26">
        <v>1280</v>
      </c>
      <c r="O14" s="13">
        <f t="shared" si="0"/>
        <v>0</v>
      </c>
      <c r="P14" s="26">
        <v>1280</v>
      </c>
      <c r="R14" s="12"/>
      <c r="S14" s="12"/>
      <c r="T14" s="12"/>
      <c r="U14" s="12"/>
      <c r="V14" s="12"/>
      <c r="W14" s="10"/>
    </row>
    <row r="15" spans="1:23" ht="19.5" customHeight="1">
      <c r="A15" s="50"/>
      <c r="B15" s="51"/>
      <c r="C15" s="51"/>
      <c r="D15" s="51"/>
      <c r="E15" s="51"/>
      <c r="F15" s="41"/>
      <c r="G15" s="41"/>
      <c r="H15" s="41"/>
      <c r="I15" s="37" t="s">
        <v>15</v>
      </c>
      <c r="J15" s="37"/>
      <c r="K15" s="37"/>
      <c r="L15" s="37"/>
      <c r="M15" s="37"/>
      <c r="N15" s="27">
        <v>345</v>
      </c>
      <c r="O15" s="13">
        <f t="shared" si="0"/>
        <v>0</v>
      </c>
      <c r="P15" s="27">
        <v>345</v>
      </c>
      <c r="R15" s="11"/>
      <c r="S15" s="11"/>
      <c r="T15" s="11"/>
      <c r="U15" s="11"/>
      <c r="V15" s="11"/>
      <c r="W15" s="9"/>
    </row>
    <row r="16" spans="1:23" ht="19.5" customHeight="1">
      <c r="A16" s="50"/>
      <c r="B16" s="51"/>
      <c r="C16" s="51"/>
      <c r="D16" s="51"/>
      <c r="E16" s="51"/>
      <c r="F16" s="41"/>
      <c r="G16" s="41"/>
      <c r="H16" s="41"/>
      <c r="I16" s="37" t="s">
        <v>28</v>
      </c>
      <c r="J16" s="37"/>
      <c r="K16" s="37"/>
      <c r="L16" s="37"/>
      <c r="M16" s="37"/>
      <c r="N16" s="27">
        <v>439</v>
      </c>
      <c r="O16" s="13">
        <f t="shared" si="0"/>
        <v>0</v>
      </c>
      <c r="P16" s="27">
        <v>439</v>
      </c>
      <c r="R16" s="11"/>
      <c r="S16" s="11"/>
      <c r="T16" s="11"/>
      <c r="U16" s="11"/>
      <c r="V16" s="11"/>
      <c r="W16" s="9"/>
    </row>
    <row r="17" spans="1:23" ht="19.5" customHeight="1">
      <c r="A17" s="50" t="s">
        <v>6</v>
      </c>
      <c r="B17" s="51"/>
      <c r="C17" s="51"/>
      <c r="D17" s="51"/>
      <c r="E17" s="51"/>
      <c r="F17" s="41">
        <v>1260</v>
      </c>
      <c r="G17" s="41"/>
      <c r="H17" s="41">
        <v>1260</v>
      </c>
      <c r="I17" s="47" t="s">
        <v>16</v>
      </c>
      <c r="J17" s="47"/>
      <c r="K17" s="47"/>
      <c r="L17" s="47"/>
      <c r="M17" s="47"/>
      <c r="N17" s="25">
        <f>SUM(N18:N19:N20)</f>
        <v>8148</v>
      </c>
      <c r="O17" s="13">
        <f t="shared" si="0"/>
        <v>0</v>
      </c>
      <c r="P17" s="25">
        <f>SUM(P18:P19:P20)</f>
        <v>8148</v>
      </c>
      <c r="R17" s="12"/>
      <c r="S17" s="12"/>
      <c r="T17" s="12"/>
      <c r="U17" s="12"/>
      <c r="V17" s="12"/>
      <c r="W17" s="10"/>
    </row>
    <row r="18" spans="1:23" ht="19.5" customHeight="1">
      <c r="A18" s="50"/>
      <c r="B18" s="51"/>
      <c r="C18" s="51"/>
      <c r="D18" s="51"/>
      <c r="E18" s="51"/>
      <c r="F18" s="41"/>
      <c r="G18" s="41"/>
      <c r="H18" s="41"/>
      <c r="I18" s="38" t="s">
        <v>17</v>
      </c>
      <c r="J18" s="38"/>
      <c r="K18" s="38"/>
      <c r="L18" s="38"/>
      <c r="M18" s="38"/>
      <c r="N18" s="26">
        <v>545</v>
      </c>
      <c r="O18" s="13">
        <f t="shared" si="0"/>
        <v>0</v>
      </c>
      <c r="P18" s="26">
        <v>545</v>
      </c>
      <c r="R18" s="12"/>
      <c r="S18" s="12"/>
      <c r="T18" s="12"/>
      <c r="U18" s="12"/>
      <c r="V18" s="12"/>
      <c r="W18" s="10"/>
    </row>
    <row r="19" spans="1:23" ht="19.5" customHeight="1">
      <c r="A19" s="50"/>
      <c r="B19" s="51"/>
      <c r="C19" s="51"/>
      <c r="D19" s="51"/>
      <c r="E19" s="51"/>
      <c r="F19" s="41"/>
      <c r="G19" s="41"/>
      <c r="H19" s="41"/>
      <c r="I19" s="38" t="s">
        <v>18</v>
      </c>
      <c r="J19" s="38"/>
      <c r="K19" s="38"/>
      <c r="L19" s="38"/>
      <c r="M19" s="38"/>
      <c r="N19" s="26">
        <v>114</v>
      </c>
      <c r="O19" s="13">
        <f t="shared" si="0"/>
        <v>0</v>
      </c>
      <c r="P19" s="26">
        <v>114</v>
      </c>
      <c r="R19" s="12"/>
      <c r="S19" s="12"/>
      <c r="T19" s="12"/>
      <c r="U19" s="12"/>
      <c r="V19" s="12"/>
      <c r="W19" s="10"/>
    </row>
    <row r="20" spans="1:23" ht="19.5" customHeight="1">
      <c r="A20" s="46" t="s">
        <v>7</v>
      </c>
      <c r="B20" s="37"/>
      <c r="C20" s="37"/>
      <c r="D20" s="37"/>
      <c r="E20" s="37"/>
      <c r="F20" s="41">
        <v>4098</v>
      </c>
      <c r="G20" s="41"/>
      <c r="H20" s="41">
        <v>4098</v>
      </c>
      <c r="I20" s="38" t="s">
        <v>27</v>
      </c>
      <c r="J20" s="38"/>
      <c r="K20" s="38"/>
      <c r="L20" s="38"/>
      <c r="M20" s="38"/>
      <c r="N20" s="26">
        <v>7489</v>
      </c>
      <c r="O20" s="13">
        <f t="shared" si="0"/>
        <v>0</v>
      </c>
      <c r="P20" s="26">
        <v>7489</v>
      </c>
      <c r="R20" s="12"/>
      <c r="S20" s="12"/>
      <c r="T20" s="12"/>
      <c r="U20" s="12"/>
      <c r="V20" s="12"/>
      <c r="W20" s="10"/>
    </row>
    <row r="21" spans="1:23" ht="19.5" customHeight="1">
      <c r="A21" s="46"/>
      <c r="B21" s="37"/>
      <c r="C21" s="37"/>
      <c r="D21" s="37"/>
      <c r="E21" s="37"/>
      <c r="F21" s="41"/>
      <c r="G21" s="41"/>
      <c r="H21" s="41"/>
      <c r="I21" s="47" t="s">
        <v>19</v>
      </c>
      <c r="J21" s="47"/>
      <c r="K21" s="47"/>
      <c r="L21" s="47"/>
      <c r="M21" s="47"/>
      <c r="N21" s="25">
        <f>SUM(N22:N23:N24)</f>
        <v>3832</v>
      </c>
      <c r="O21" s="13">
        <f aca="true" t="shared" si="1" ref="O21:O29">P21-N21</f>
        <v>0</v>
      </c>
      <c r="P21" s="25">
        <f>SUM(P22:P23:P24)</f>
        <v>3832</v>
      </c>
      <c r="R21" s="12"/>
      <c r="S21" s="12"/>
      <c r="T21" s="12"/>
      <c r="U21" s="12"/>
      <c r="V21" s="12"/>
      <c r="W21" s="10"/>
    </row>
    <row r="22" spans="1:23" ht="19.5" customHeight="1">
      <c r="A22" s="46"/>
      <c r="B22" s="37"/>
      <c r="C22" s="37"/>
      <c r="D22" s="37"/>
      <c r="E22" s="37"/>
      <c r="F22" s="41"/>
      <c r="G22" s="41"/>
      <c r="H22" s="41"/>
      <c r="I22" s="38" t="s">
        <v>20</v>
      </c>
      <c r="J22" s="38"/>
      <c r="K22" s="38"/>
      <c r="L22" s="38"/>
      <c r="M22" s="38"/>
      <c r="N22" s="26">
        <v>2487</v>
      </c>
      <c r="O22" s="13">
        <f t="shared" si="1"/>
        <v>0</v>
      </c>
      <c r="P22" s="26">
        <v>2487</v>
      </c>
      <c r="R22" s="12"/>
      <c r="S22" s="12"/>
      <c r="T22" s="12"/>
      <c r="U22" s="12"/>
      <c r="V22" s="12"/>
      <c r="W22" s="10"/>
    </row>
    <row r="23" spans="1:23" ht="19.5" customHeight="1">
      <c r="A23" s="33" t="s">
        <v>32</v>
      </c>
      <c r="B23" s="45"/>
      <c r="C23" s="45"/>
      <c r="D23" s="45"/>
      <c r="E23" s="45"/>
      <c r="F23" s="44">
        <v>13955</v>
      </c>
      <c r="G23" s="44">
        <f>H23-F23</f>
        <v>0</v>
      </c>
      <c r="H23" s="44">
        <v>13955</v>
      </c>
      <c r="I23" s="37" t="s">
        <v>21</v>
      </c>
      <c r="J23" s="37"/>
      <c r="K23" s="37"/>
      <c r="L23" s="37"/>
      <c r="M23" s="37"/>
      <c r="N23" s="27">
        <v>639</v>
      </c>
      <c r="O23" s="13">
        <f t="shared" si="1"/>
        <v>0</v>
      </c>
      <c r="P23" s="27">
        <v>639</v>
      </c>
      <c r="R23" s="11"/>
      <c r="S23" s="11"/>
      <c r="T23" s="11"/>
      <c r="U23" s="11"/>
      <c r="V23" s="11"/>
      <c r="W23" s="9"/>
    </row>
    <row r="24" spans="1:23" ht="19.5" customHeight="1">
      <c r="A24" s="33"/>
      <c r="B24" s="45"/>
      <c r="C24" s="45"/>
      <c r="D24" s="45"/>
      <c r="E24" s="45"/>
      <c r="F24" s="44"/>
      <c r="G24" s="44"/>
      <c r="H24" s="44"/>
      <c r="I24" s="37" t="s">
        <v>29</v>
      </c>
      <c r="J24" s="37"/>
      <c r="K24" s="37"/>
      <c r="L24" s="37"/>
      <c r="M24" s="37"/>
      <c r="N24" s="27">
        <v>706</v>
      </c>
      <c r="O24" s="13">
        <f t="shared" si="1"/>
        <v>0</v>
      </c>
      <c r="P24" s="27">
        <v>706</v>
      </c>
      <c r="R24" s="11"/>
      <c r="S24" s="11"/>
      <c r="T24" s="11"/>
      <c r="U24" s="11"/>
      <c r="V24" s="11"/>
      <c r="W24" s="9"/>
    </row>
    <row r="25" spans="1:23" ht="19.5" customHeight="1">
      <c r="A25" s="33"/>
      <c r="B25" s="45"/>
      <c r="C25" s="45"/>
      <c r="D25" s="45"/>
      <c r="E25" s="45"/>
      <c r="F25" s="44"/>
      <c r="G25" s="44"/>
      <c r="H25" s="44"/>
      <c r="I25" s="45" t="s">
        <v>22</v>
      </c>
      <c r="J25" s="45"/>
      <c r="K25" s="45"/>
      <c r="L25" s="45"/>
      <c r="M25" s="45"/>
      <c r="N25" s="28">
        <f>N26+N27+N28</f>
        <v>2231</v>
      </c>
      <c r="O25" s="13">
        <f t="shared" si="1"/>
        <v>0</v>
      </c>
      <c r="P25" s="28">
        <f>P26+P27+P28</f>
        <v>2231</v>
      </c>
      <c r="R25" s="6"/>
      <c r="S25" s="6"/>
      <c r="T25" s="6"/>
      <c r="U25" s="6"/>
      <c r="V25" s="6"/>
      <c r="W25" s="8"/>
    </row>
    <row r="26" spans="1:23" ht="19.5" customHeight="1">
      <c r="A26" s="33"/>
      <c r="B26" s="45"/>
      <c r="C26" s="45"/>
      <c r="D26" s="45"/>
      <c r="E26" s="45"/>
      <c r="F26" s="44"/>
      <c r="G26" s="44"/>
      <c r="H26" s="44"/>
      <c r="I26" s="37" t="s">
        <v>23</v>
      </c>
      <c r="J26" s="37"/>
      <c r="K26" s="37"/>
      <c r="L26" s="37"/>
      <c r="M26" s="37"/>
      <c r="N26" s="29">
        <v>1563</v>
      </c>
      <c r="O26" s="13">
        <f t="shared" si="1"/>
        <v>0</v>
      </c>
      <c r="P26" s="29">
        <v>1563</v>
      </c>
      <c r="R26" s="7"/>
      <c r="S26" s="7"/>
      <c r="T26" s="7"/>
      <c r="U26" s="7"/>
      <c r="V26" s="7"/>
      <c r="W26" s="8"/>
    </row>
    <row r="27" spans="1:23" ht="19.5" customHeight="1">
      <c r="A27" s="33" t="s">
        <v>8</v>
      </c>
      <c r="B27" s="45"/>
      <c r="C27" s="45"/>
      <c r="D27" s="45"/>
      <c r="E27" s="45"/>
      <c r="F27" s="49"/>
      <c r="G27" s="45"/>
      <c r="H27" s="49"/>
      <c r="I27" s="37" t="s">
        <v>24</v>
      </c>
      <c r="J27" s="37"/>
      <c r="K27" s="37"/>
      <c r="L27" s="37"/>
      <c r="M27" s="37"/>
      <c r="N27" s="29">
        <v>391</v>
      </c>
      <c r="O27" s="13">
        <f t="shared" si="1"/>
        <v>0</v>
      </c>
      <c r="P27" s="29">
        <v>391</v>
      </c>
      <c r="R27" s="7"/>
      <c r="S27" s="7"/>
      <c r="T27" s="7"/>
      <c r="U27" s="7"/>
      <c r="V27" s="7"/>
      <c r="W27" s="8"/>
    </row>
    <row r="28" spans="1:23" ht="19.5" customHeight="1">
      <c r="A28" s="33"/>
      <c r="B28" s="45"/>
      <c r="C28" s="45"/>
      <c r="D28" s="45"/>
      <c r="E28" s="45"/>
      <c r="F28" s="49"/>
      <c r="G28" s="36"/>
      <c r="H28" s="49"/>
      <c r="I28" s="37" t="s">
        <v>30</v>
      </c>
      <c r="J28" s="37"/>
      <c r="K28" s="37"/>
      <c r="L28" s="37"/>
      <c r="M28" s="37"/>
      <c r="N28" s="29">
        <v>277</v>
      </c>
      <c r="O28" s="13">
        <f t="shared" si="1"/>
        <v>0</v>
      </c>
      <c r="P28" s="29">
        <v>277</v>
      </c>
      <c r="R28" s="7"/>
      <c r="S28" s="7"/>
      <c r="T28" s="7"/>
      <c r="U28" s="7"/>
      <c r="V28" s="7"/>
      <c r="W28" s="8"/>
    </row>
    <row r="29" spans="1:23" ht="19.5" customHeight="1">
      <c r="A29" s="33"/>
      <c r="B29" s="45"/>
      <c r="C29" s="45"/>
      <c r="D29" s="45"/>
      <c r="E29" s="45"/>
      <c r="F29" s="49"/>
      <c r="G29" s="36"/>
      <c r="H29" s="49"/>
      <c r="I29" s="45" t="s">
        <v>31</v>
      </c>
      <c r="J29" s="45"/>
      <c r="K29" s="45"/>
      <c r="L29" s="45"/>
      <c r="M29" s="45"/>
      <c r="N29" s="28">
        <f>SUM(N9,N13,N17,N21,N25)</f>
        <v>19817</v>
      </c>
      <c r="O29" s="13">
        <f t="shared" si="1"/>
        <v>0</v>
      </c>
      <c r="P29" s="28">
        <f>SUM(P9,P13,P17,P21,P25)</f>
        <v>19817</v>
      </c>
      <c r="R29" s="7"/>
      <c r="S29" s="7"/>
      <c r="T29" s="7"/>
      <c r="U29" s="7"/>
      <c r="V29" s="7"/>
      <c r="W29" s="8"/>
    </row>
    <row r="30" spans="1:23" ht="19.5" customHeight="1">
      <c r="A30" s="33"/>
      <c r="B30" s="45"/>
      <c r="C30" s="45"/>
      <c r="D30" s="45"/>
      <c r="E30" s="45"/>
      <c r="F30" s="49"/>
      <c r="G30" s="36"/>
      <c r="H30" s="49"/>
      <c r="I30" s="45" t="s">
        <v>36</v>
      </c>
      <c r="J30" s="36"/>
      <c r="K30" s="36"/>
      <c r="L30" s="36"/>
      <c r="M30" s="36"/>
      <c r="N30" s="29">
        <f>N10+N14+N18+N22+N26</f>
        <v>8115</v>
      </c>
      <c r="O30" s="14">
        <f aca="true" t="shared" si="2" ref="N30:P31">O10+O14+O18+O22+O26</f>
        <v>0</v>
      </c>
      <c r="P30" s="29">
        <f>P10+P14+P18+P22+P26</f>
        <v>8115</v>
      </c>
      <c r="R30" s="7"/>
      <c r="S30" s="7"/>
      <c r="T30" s="7"/>
      <c r="U30" s="7"/>
      <c r="V30" s="7"/>
      <c r="W30" s="8"/>
    </row>
    <row r="31" spans="1:23" ht="19.5" customHeight="1">
      <c r="A31" s="33"/>
      <c r="B31" s="45"/>
      <c r="C31" s="45"/>
      <c r="D31" s="45"/>
      <c r="E31" s="45"/>
      <c r="F31" s="49"/>
      <c r="G31" s="36"/>
      <c r="H31" s="49"/>
      <c r="I31" s="45" t="s">
        <v>37</v>
      </c>
      <c r="J31" s="36"/>
      <c r="K31" s="36"/>
      <c r="L31" s="36"/>
      <c r="M31" s="36"/>
      <c r="N31" s="29">
        <f>N11+N15+N19+N23+N27</f>
        <v>2094</v>
      </c>
      <c r="O31" s="14">
        <f t="shared" si="2"/>
        <v>0</v>
      </c>
      <c r="P31" s="29">
        <f t="shared" si="2"/>
        <v>2094</v>
      </c>
      <c r="R31" s="7"/>
      <c r="S31" s="7"/>
      <c r="T31" s="7"/>
      <c r="U31" s="7"/>
      <c r="V31" s="7"/>
      <c r="W31" s="8"/>
    </row>
    <row r="32" spans="1:23" ht="19.5" customHeight="1">
      <c r="A32" s="33"/>
      <c r="B32" s="45"/>
      <c r="C32" s="45"/>
      <c r="D32" s="45"/>
      <c r="E32" s="45"/>
      <c r="F32" s="49"/>
      <c r="G32" s="36"/>
      <c r="H32" s="49"/>
      <c r="I32" s="45" t="s">
        <v>38</v>
      </c>
      <c r="J32" s="36"/>
      <c r="K32" s="36"/>
      <c r="L32" s="36"/>
      <c r="M32" s="36"/>
      <c r="N32" s="29">
        <v>9608</v>
      </c>
      <c r="O32" s="14">
        <f>O12+O16+O20+O28</f>
        <v>0</v>
      </c>
      <c r="P32" s="29">
        <v>9608</v>
      </c>
      <c r="R32" s="7"/>
      <c r="S32" s="7"/>
      <c r="T32" s="7"/>
      <c r="U32" s="7"/>
      <c r="V32" s="7"/>
      <c r="W32" s="8"/>
    </row>
    <row r="33" spans="1:23" ht="19.5" customHeight="1">
      <c r="A33" s="33"/>
      <c r="B33" s="45"/>
      <c r="C33" s="45"/>
      <c r="D33" s="45"/>
      <c r="E33" s="45"/>
      <c r="F33" s="49"/>
      <c r="G33" s="36"/>
      <c r="H33" s="49"/>
      <c r="I33" s="45" t="s">
        <v>25</v>
      </c>
      <c r="J33" s="45"/>
      <c r="K33" s="45"/>
      <c r="L33" s="45"/>
      <c r="M33" s="45"/>
      <c r="N33" s="28"/>
      <c r="O33" s="17"/>
      <c r="P33" s="28"/>
      <c r="R33" s="7"/>
      <c r="S33" s="7"/>
      <c r="T33" s="7"/>
      <c r="U33" s="7"/>
      <c r="V33" s="7"/>
      <c r="W33" s="8"/>
    </row>
    <row r="34" spans="1:16" ht="19.5" customHeight="1" thickBot="1">
      <c r="A34" s="42" t="s">
        <v>4</v>
      </c>
      <c r="B34" s="43"/>
      <c r="C34" s="43"/>
      <c r="D34" s="43"/>
      <c r="E34" s="43"/>
      <c r="F34" s="30">
        <f>F9+F23</f>
        <v>19817</v>
      </c>
      <c r="G34" s="30">
        <f>G9+G23</f>
        <v>0</v>
      </c>
      <c r="H34" s="30">
        <f>H9+H23</f>
        <v>19817</v>
      </c>
      <c r="I34" s="43" t="s">
        <v>4</v>
      </c>
      <c r="J34" s="43"/>
      <c r="K34" s="43"/>
      <c r="L34" s="43"/>
      <c r="M34" s="43"/>
      <c r="N34" s="32">
        <f>N9+N13+N17+N21+N25</f>
        <v>19817</v>
      </c>
      <c r="O34" s="31">
        <f>P34-N34</f>
        <v>0</v>
      </c>
      <c r="P34" s="32">
        <f>P9+P13+P17+P21+P25</f>
        <v>19817</v>
      </c>
    </row>
    <row r="35" spans="1:15" ht="15.75" thickTop="1">
      <c r="A35" s="3"/>
      <c r="B35" s="3"/>
      <c r="C35" s="3"/>
      <c r="D35" s="3"/>
      <c r="E35" s="3"/>
      <c r="F35" s="15"/>
      <c r="G35" s="3"/>
      <c r="H35" s="4"/>
      <c r="I35" s="3"/>
      <c r="J35" s="3"/>
      <c r="K35" s="3"/>
      <c r="L35" s="3"/>
      <c r="M35" s="3"/>
      <c r="N35" s="20"/>
      <c r="O35" s="3"/>
    </row>
    <row r="36" spans="1:15" ht="12.75">
      <c r="A36" s="18" t="s">
        <v>40</v>
      </c>
      <c r="B36" s="19"/>
      <c r="C36" s="18"/>
      <c r="D36" s="18"/>
      <c r="E36" s="18"/>
      <c r="F36" s="18"/>
      <c r="G36" s="18">
        <v>5</v>
      </c>
      <c r="H36" s="4"/>
      <c r="I36" s="3"/>
      <c r="J36" s="3"/>
      <c r="K36" s="3"/>
      <c r="L36" s="3"/>
      <c r="M36" s="3"/>
      <c r="N36" s="3"/>
      <c r="O36" s="3"/>
    </row>
    <row r="37" spans="1:15" ht="12.75">
      <c r="A37" s="18" t="s">
        <v>41</v>
      </c>
      <c r="B37" s="18"/>
      <c r="C37" s="18"/>
      <c r="D37" s="18"/>
      <c r="E37" s="18"/>
      <c r="F37" s="18"/>
      <c r="G37" s="18">
        <v>2</v>
      </c>
      <c r="H37" s="4"/>
      <c r="I37" s="3"/>
      <c r="J37" s="3"/>
      <c r="K37" s="3"/>
      <c r="L37" s="3"/>
      <c r="M37" s="3"/>
      <c r="N37" s="3"/>
      <c r="O37" s="3"/>
    </row>
  </sheetData>
  <mergeCells count="59">
    <mergeCell ref="I34:M34"/>
    <mergeCell ref="I23:M23"/>
    <mergeCell ref="I26:M26"/>
    <mergeCell ref="I24:M24"/>
    <mergeCell ref="I25:M25"/>
    <mergeCell ref="I30:M30"/>
    <mergeCell ref="I33:M33"/>
    <mergeCell ref="I31:M31"/>
    <mergeCell ref="I32:M32"/>
    <mergeCell ref="I29:M29"/>
    <mergeCell ref="A2:P2"/>
    <mergeCell ref="L4:P4"/>
    <mergeCell ref="A7:H7"/>
    <mergeCell ref="A4:J4"/>
    <mergeCell ref="I7:P7"/>
    <mergeCell ref="I9:M9"/>
    <mergeCell ref="I11:M11"/>
    <mergeCell ref="I13:M13"/>
    <mergeCell ref="I14:M14"/>
    <mergeCell ref="I12:M12"/>
    <mergeCell ref="A17:E19"/>
    <mergeCell ref="F14:F16"/>
    <mergeCell ref="G14:G16"/>
    <mergeCell ref="H27:H33"/>
    <mergeCell ref="G27:G33"/>
    <mergeCell ref="F27:F33"/>
    <mergeCell ref="A9:E13"/>
    <mergeCell ref="H9:H13"/>
    <mergeCell ref="A14:E16"/>
    <mergeCell ref="F9:F13"/>
    <mergeCell ref="G9:G13"/>
    <mergeCell ref="H14:H16"/>
    <mergeCell ref="I17:M17"/>
    <mergeCell ref="I21:M21"/>
    <mergeCell ref="H20:H22"/>
    <mergeCell ref="H17:H19"/>
    <mergeCell ref="I22:M22"/>
    <mergeCell ref="I19:M19"/>
    <mergeCell ref="I18:M18"/>
    <mergeCell ref="I16:M16"/>
    <mergeCell ref="A34:E34"/>
    <mergeCell ref="F23:F26"/>
    <mergeCell ref="G23:G26"/>
    <mergeCell ref="A23:E26"/>
    <mergeCell ref="A27:E33"/>
    <mergeCell ref="F20:F22"/>
    <mergeCell ref="G20:G22"/>
    <mergeCell ref="A20:E22"/>
    <mergeCell ref="H23:H26"/>
    <mergeCell ref="E1:Q1"/>
    <mergeCell ref="I8:M8"/>
    <mergeCell ref="I28:M28"/>
    <mergeCell ref="I27:M27"/>
    <mergeCell ref="I20:M20"/>
    <mergeCell ref="I15:M15"/>
    <mergeCell ref="I10:M10"/>
    <mergeCell ref="A8:E8"/>
    <mergeCell ref="F17:F19"/>
    <mergeCell ref="G17:G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Szalókiné</dc:creator>
  <cp:keywords/>
  <dc:description/>
  <cp:lastModifiedBy>Szalókiné</cp:lastModifiedBy>
  <cp:lastPrinted>2013-09-05T15:55:35Z</cp:lastPrinted>
  <dcterms:created xsi:type="dcterms:W3CDTF">2012-01-28T16:23:58Z</dcterms:created>
  <dcterms:modified xsi:type="dcterms:W3CDTF">2013-10-22T07:55:47Z</dcterms:modified>
  <cp:category/>
  <cp:version/>
  <cp:contentType/>
  <cp:contentStatus/>
</cp:coreProperties>
</file>